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730" windowHeight="12000"/>
  </bookViews>
  <sheets>
    <sheet name="牛津幼儿园、万汇劳务" sheetId="2" r:id="rId1"/>
  </sheets>
  <externalReferences>
    <externalReference r:id="rId2"/>
  </externalReferences>
  <definedNames>
    <definedName name="_xlnm._FilterDatabase" localSheetId="0" hidden="1">牛津幼儿园、万汇劳务!$A$3:$II$21</definedName>
    <definedName name="是否录用">'[1] 行政区划代码'!$I$2:$I$3</definedName>
    <definedName name="_xlnm.Print_Titles" localSheetId="0">牛津幼儿园、万汇劳务!$1:$3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???</author>
  </authors>
  <commentList>
    <comment ref="D2" authorId="0">
      <text>
        <r>
          <rPr>
            <b/>
            <sz val="9"/>
            <rFont val="宋体"/>
            <charset val="134"/>
          </rPr>
          <t>???:日期格式：2019.06.30</t>
        </r>
        <r>
          <rPr>
            <sz val="9"/>
            <rFont val="宋体"/>
            <charset val="134"/>
          </rPr>
          <t xml:space="preserve">
</t>
        </r>
      </text>
    </comment>
    <comment ref="E2" authorId="0">
      <text>
        <r>
          <rPr>
            <b/>
            <sz val="9"/>
            <rFont val="宋体"/>
            <charset val="134"/>
          </rPr>
          <t xml:space="preserve">???:日期格式：2019.06.30
</t>
        </r>
        <r>
          <rPr>
            <sz val="9"/>
            <rFont val="宋体"/>
            <charset val="134"/>
          </rPr>
          <t xml:space="preserve">
</t>
        </r>
      </text>
    </comment>
    <comment ref="F2" authorId="0">
      <text>
        <r>
          <rPr>
            <sz val="9"/>
            <rFont val="宋体"/>
            <charset val="134"/>
          </rPr>
          <t xml:space="preserve">按实际发生的见习月份填写
</t>
        </r>
      </text>
    </comment>
  </commentList>
</comments>
</file>

<file path=xl/sharedStrings.xml><?xml version="1.0" encoding="utf-8"?>
<sst xmlns="http://schemas.openxmlformats.org/spreadsheetml/2006/main" count="115" uniqueCount="58">
  <si>
    <t xml:space="preserve">      曲靖市沾益区2024年青年就业见习补贴发放明细表（第一批）</t>
  </si>
  <si>
    <t>序号</t>
  </si>
  <si>
    <t>见习基地名称</t>
  </si>
  <si>
    <t>姓名</t>
  </si>
  <si>
    <r>
      <rPr>
        <b/>
        <sz val="11"/>
        <color theme="1"/>
        <rFont val="宋体"/>
        <charset val="134"/>
      </rPr>
      <t xml:space="preserve">见习开
始时间
</t>
    </r>
    <r>
      <rPr>
        <b/>
        <sz val="8"/>
        <color theme="1"/>
        <rFont val="宋体"/>
        <charset val="134"/>
      </rPr>
      <t>格式：2019.06.30</t>
    </r>
  </si>
  <si>
    <r>
      <rPr>
        <b/>
        <sz val="11"/>
        <color theme="1"/>
        <rFont val="宋体"/>
        <charset val="134"/>
      </rPr>
      <t xml:space="preserve">见习结
束时间
</t>
    </r>
    <r>
      <rPr>
        <b/>
        <sz val="8"/>
        <color theme="1"/>
        <rFont val="宋体"/>
        <charset val="134"/>
      </rPr>
      <t>格式：2019.06.30按实际结束时间填写</t>
    </r>
  </si>
  <si>
    <t>见习期
（月）</t>
  </si>
  <si>
    <t xml:space="preserve">
见习补贴标准</t>
  </si>
  <si>
    <t>合计</t>
  </si>
  <si>
    <t>见习补贴享受月数</t>
  </si>
  <si>
    <t>是否
留用</t>
  </si>
  <si>
    <t>补贴月份</t>
  </si>
  <si>
    <t>备注</t>
  </si>
  <si>
    <t>省级</t>
  </si>
  <si>
    <t>市级</t>
  </si>
  <si>
    <t>县级</t>
  </si>
  <si>
    <t>曲靖市沾益区西平街道牛津贝金岷幼儿园</t>
  </si>
  <si>
    <t>张倩</t>
  </si>
  <si>
    <t>2022.11.01</t>
  </si>
  <si>
    <t>2023.04.30</t>
  </si>
  <si>
    <t>否</t>
  </si>
  <si>
    <t>2022.11；2023.02-2023.04</t>
  </si>
  <si>
    <t>2022年12月、2023年1月工资流水不足1750元，12月、1月不予补贴</t>
  </si>
  <si>
    <t>保心怡</t>
  </si>
  <si>
    <t>2023.02-2023.04</t>
  </si>
  <si>
    <t>2022年11月、12月、2023年1月工资流水不足1750元，12月、1月不予补贴</t>
  </si>
  <si>
    <t>朱蝶</t>
  </si>
  <si>
    <t>铁金茹</t>
  </si>
  <si>
    <t>云南万汇劳务咨询服务有限公司</t>
  </si>
  <si>
    <t>陈鑫碧</t>
  </si>
  <si>
    <t>2023.10.15</t>
  </si>
  <si>
    <t>2024.01.17</t>
  </si>
  <si>
    <t>2023.10-2023.12</t>
  </si>
  <si>
    <t>本人申请提前解除见习协议</t>
  </si>
  <si>
    <t>赵毅</t>
  </si>
  <si>
    <t>2023.10.20</t>
  </si>
  <si>
    <t>2024.10.19</t>
  </si>
  <si>
    <t>方江飞</t>
  </si>
  <si>
    <t>施爱</t>
  </si>
  <si>
    <t>韩赛</t>
  </si>
  <si>
    <t>茹凤玲</t>
  </si>
  <si>
    <t>许迪</t>
  </si>
  <si>
    <t>2023.10.26</t>
  </si>
  <si>
    <t>2024.10.25</t>
  </si>
  <si>
    <t>金月星</t>
  </si>
  <si>
    <t>何馨月</t>
  </si>
  <si>
    <t>陆永文</t>
  </si>
  <si>
    <t>胡欣妍</t>
  </si>
  <si>
    <t>2023.10.27</t>
  </si>
  <si>
    <t>2024.01.30</t>
  </si>
  <si>
    <t>郗晶丽</t>
  </si>
  <si>
    <t>2023.11.08</t>
  </si>
  <si>
    <t>2024.11.08</t>
  </si>
  <si>
    <t>2023.11-2023.12</t>
  </si>
  <si>
    <t>胡福瑞</t>
  </si>
  <si>
    <t>2023.11.04</t>
  </si>
  <si>
    <t>2023.12.30</t>
  </si>
  <si>
    <t xml:space="preserve">合计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</si>
</sst>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2"/>
      <name val="宋体"/>
      <charset val="134"/>
    </font>
    <font>
      <sz val="12"/>
      <color rgb="FFFF0000"/>
      <name val="宋体"/>
      <charset val="134"/>
    </font>
    <font>
      <sz val="18"/>
      <color theme="1"/>
      <name val="方正小标宋_GBK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8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3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31" fontId="5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0255;&#29736;\&#23601;&#19994;&#20013;&#24515;%20&#26448;&#26009;\&#20154;&#25165;&#24037;&#20316;\2020\&#40644;\2020&#24180;\&#23601;&#19994;&#35265;&#20064;\&#29233;&#23478;\&#20113;&#21335;&#30465;&#23601;&#19994;&#35265;&#20064;&#29983;&#30331;&#35760;&#34920;&#29233;&#2347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就业见习生登记"/>
      <sheetName val="系统代码"/>
      <sheetName val=" 行政区划代码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tabSelected="1" topLeftCell="A8" workbookViewId="0">
      <selection activeCell="J15" sqref="J15"/>
    </sheetView>
  </sheetViews>
  <sheetFormatPr defaultColWidth="9" defaultRowHeight="14.25"/>
  <cols>
    <col min="1" max="1" width="3.25" style="3" customWidth="1"/>
    <col min="2" max="2" width="9.375" style="1" customWidth="1"/>
    <col min="3" max="3" width="7" style="1" customWidth="1"/>
    <col min="4" max="4" width="10.875" style="1" customWidth="1"/>
    <col min="5" max="5" width="10.75" style="1" customWidth="1"/>
    <col min="6" max="6" width="4.125" style="1" customWidth="1"/>
    <col min="7" max="7" width="6.375" style="1" customWidth="1"/>
    <col min="8" max="8" width="5.75" style="1" customWidth="1"/>
    <col min="9" max="10" width="6.875" style="1" customWidth="1"/>
    <col min="11" max="11" width="4.875" style="1" customWidth="1"/>
    <col min="12" max="12" width="2.5" style="1" customWidth="1"/>
    <col min="13" max="13" width="10.25" style="1" customWidth="1"/>
    <col min="14" max="14" width="13.5" style="1" customWidth="1"/>
    <col min="15" max="15" width="4.625" style="1" customWidth="1"/>
    <col min="16" max="243" width="9" style="1"/>
  </cols>
  <sheetData>
    <row r="1" s="1" customFormat="1" ht="47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44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/>
      <c r="I2" s="7"/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="1" customFormat="1" ht="56" customHeight="1" spans="1:14">
      <c r="A3" s="8"/>
      <c r="B3" s="8"/>
      <c r="C3" s="8"/>
      <c r="D3" s="8"/>
      <c r="E3" s="8"/>
      <c r="F3" s="9"/>
      <c r="G3" s="10" t="s">
        <v>13</v>
      </c>
      <c r="H3" s="10" t="s">
        <v>14</v>
      </c>
      <c r="I3" s="10" t="s">
        <v>15</v>
      </c>
      <c r="J3" s="8"/>
      <c r="K3" s="8"/>
      <c r="L3" s="8"/>
      <c r="M3" s="8"/>
      <c r="N3" s="8"/>
    </row>
    <row r="4" s="1" customFormat="1" ht="56" customHeight="1" spans="1:14">
      <c r="A4" s="11">
        <v>1</v>
      </c>
      <c r="B4" s="12" t="s">
        <v>16</v>
      </c>
      <c r="C4" s="13" t="s">
        <v>17</v>
      </c>
      <c r="D4" s="14" t="s">
        <v>18</v>
      </c>
      <c r="E4" s="14" t="s">
        <v>19</v>
      </c>
      <c r="F4" s="12">
        <v>6</v>
      </c>
      <c r="G4" s="12">
        <f t="shared" ref="G4:G20" si="0">1500*K4</f>
        <v>6000</v>
      </c>
      <c r="H4" s="12">
        <f t="shared" ref="H4:H20" si="1">200*K4</f>
        <v>800</v>
      </c>
      <c r="I4" s="12">
        <f t="shared" ref="I4:I20" si="2">200*K4</f>
        <v>800</v>
      </c>
      <c r="J4" s="18">
        <f t="shared" ref="J4:J20" si="3">SUM(G4:I4)</f>
        <v>7600</v>
      </c>
      <c r="K4" s="19">
        <v>4</v>
      </c>
      <c r="L4" s="20" t="s">
        <v>20</v>
      </c>
      <c r="M4" s="14" t="s">
        <v>21</v>
      </c>
      <c r="N4" s="21" t="s">
        <v>22</v>
      </c>
    </row>
    <row r="5" s="1" customFormat="1" ht="56" customHeight="1" spans="1:14">
      <c r="A5" s="11">
        <v>2</v>
      </c>
      <c r="B5" s="12" t="s">
        <v>16</v>
      </c>
      <c r="C5" s="13" t="s">
        <v>23</v>
      </c>
      <c r="D5" s="14" t="s">
        <v>18</v>
      </c>
      <c r="E5" s="14" t="s">
        <v>19</v>
      </c>
      <c r="F5" s="12">
        <v>6</v>
      </c>
      <c r="G5" s="12">
        <f t="shared" si="0"/>
        <v>4500</v>
      </c>
      <c r="H5" s="12">
        <f t="shared" si="1"/>
        <v>600</v>
      </c>
      <c r="I5" s="12">
        <f t="shared" si="2"/>
        <v>600</v>
      </c>
      <c r="J5" s="18">
        <f t="shared" si="3"/>
        <v>5700</v>
      </c>
      <c r="K5" s="19">
        <v>3</v>
      </c>
      <c r="L5" s="20" t="s">
        <v>20</v>
      </c>
      <c r="M5" s="14" t="s">
        <v>24</v>
      </c>
      <c r="N5" s="21" t="s">
        <v>25</v>
      </c>
    </row>
    <row r="6" s="1" customFormat="1" ht="56" customHeight="1" spans="1:14">
      <c r="A6" s="11">
        <v>3</v>
      </c>
      <c r="B6" s="12" t="s">
        <v>16</v>
      </c>
      <c r="C6" s="13" t="s">
        <v>26</v>
      </c>
      <c r="D6" s="14" t="s">
        <v>18</v>
      </c>
      <c r="E6" s="14" t="s">
        <v>19</v>
      </c>
      <c r="F6" s="12">
        <v>6</v>
      </c>
      <c r="G6" s="12">
        <f t="shared" si="0"/>
        <v>6000</v>
      </c>
      <c r="H6" s="12">
        <f t="shared" si="1"/>
        <v>800</v>
      </c>
      <c r="I6" s="12">
        <f t="shared" si="2"/>
        <v>800</v>
      </c>
      <c r="J6" s="18">
        <f t="shared" si="3"/>
        <v>7600</v>
      </c>
      <c r="K6" s="19">
        <v>4</v>
      </c>
      <c r="L6" s="20" t="s">
        <v>20</v>
      </c>
      <c r="M6" s="14" t="s">
        <v>21</v>
      </c>
      <c r="N6" s="21" t="s">
        <v>22</v>
      </c>
    </row>
    <row r="7" s="1" customFormat="1" ht="56" customHeight="1" spans="1:14">
      <c r="A7" s="11">
        <v>4</v>
      </c>
      <c r="B7" s="12" t="s">
        <v>16</v>
      </c>
      <c r="C7" s="13" t="s">
        <v>27</v>
      </c>
      <c r="D7" s="14" t="s">
        <v>18</v>
      </c>
      <c r="E7" s="14" t="s">
        <v>19</v>
      </c>
      <c r="F7" s="12">
        <v>6</v>
      </c>
      <c r="G7" s="12">
        <f t="shared" si="0"/>
        <v>4500</v>
      </c>
      <c r="H7" s="12">
        <f t="shared" si="1"/>
        <v>600</v>
      </c>
      <c r="I7" s="12">
        <f t="shared" si="2"/>
        <v>600</v>
      </c>
      <c r="J7" s="18">
        <f t="shared" si="3"/>
        <v>5700</v>
      </c>
      <c r="K7" s="19">
        <v>3</v>
      </c>
      <c r="L7" s="20" t="s">
        <v>20</v>
      </c>
      <c r="M7" s="14" t="s">
        <v>24</v>
      </c>
      <c r="N7" s="21" t="s">
        <v>25</v>
      </c>
    </row>
    <row r="8" s="1" customFormat="1" ht="42" customHeight="1" spans="1:14">
      <c r="A8" s="11">
        <v>5</v>
      </c>
      <c r="B8" s="15" t="s">
        <v>28</v>
      </c>
      <c r="C8" s="13" t="s">
        <v>29</v>
      </c>
      <c r="D8" s="14" t="s">
        <v>30</v>
      </c>
      <c r="E8" s="14" t="s">
        <v>31</v>
      </c>
      <c r="F8" s="16">
        <v>12</v>
      </c>
      <c r="G8" s="12">
        <f t="shared" si="0"/>
        <v>4500</v>
      </c>
      <c r="H8" s="12">
        <f t="shared" si="1"/>
        <v>600</v>
      </c>
      <c r="I8" s="12">
        <f t="shared" si="2"/>
        <v>600</v>
      </c>
      <c r="J8" s="18">
        <f t="shared" si="3"/>
        <v>5700</v>
      </c>
      <c r="K8" s="19">
        <v>3</v>
      </c>
      <c r="L8" s="20" t="s">
        <v>20</v>
      </c>
      <c r="M8" s="20" t="s">
        <v>32</v>
      </c>
      <c r="N8" s="22" t="s">
        <v>33</v>
      </c>
    </row>
    <row r="9" s="1" customFormat="1" ht="42" customHeight="1" spans="1:14">
      <c r="A9" s="11">
        <v>6</v>
      </c>
      <c r="B9" s="15" t="s">
        <v>28</v>
      </c>
      <c r="C9" s="13" t="s">
        <v>34</v>
      </c>
      <c r="D9" s="14" t="s">
        <v>35</v>
      </c>
      <c r="E9" s="14" t="s">
        <v>36</v>
      </c>
      <c r="F9" s="16">
        <v>12</v>
      </c>
      <c r="G9" s="12">
        <f t="shared" si="0"/>
        <v>4500</v>
      </c>
      <c r="H9" s="12">
        <f t="shared" si="1"/>
        <v>600</v>
      </c>
      <c r="I9" s="12">
        <f t="shared" si="2"/>
        <v>600</v>
      </c>
      <c r="J9" s="18">
        <f t="shared" si="3"/>
        <v>5700</v>
      </c>
      <c r="K9" s="19">
        <v>3</v>
      </c>
      <c r="L9" s="20"/>
      <c r="M9" s="20" t="s">
        <v>32</v>
      </c>
      <c r="N9" s="22"/>
    </row>
    <row r="10" s="1" customFormat="1" ht="42" customHeight="1" spans="1:14">
      <c r="A10" s="11">
        <v>7</v>
      </c>
      <c r="B10" s="15" t="s">
        <v>28</v>
      </c>
      <c r="C10" s="13" t="s">
        <v>37</v>
      </c>
      <c r="D10" s="14" t="s">
        <v>35</v>
      </c>
      <c r="E10" s="14" t="s">
        <v>36</v>
      </c>
      <c r="F10" s="16">
        <v>12</v>
      </c>
      <c r="G10" s="12">
        <f t="shared" si="0"/>
        <v>4500</v>
      </c>
      <c r="H10" s="12">
        <f t="shared" si="1"/>
        <v>600</v>
      </c>
      <c r="I10" s="12">
        <f t="shared" si="2"/>
        <v>600</v>
      </c>
      <c r="J10" s="18">
        <f t="shared" si="3"/>
        <v>5700</v>
      </c>
      <c r="K10" s="19">
        <v>3</v>
      </c>
      <c r="L10" s="20"/>
      <c r="M10" s="20" t="s">
        <v>32</v>
      </c>
      <c r="N10" s="22"/>
    </row>
    <row r="11" s="1" customFormat="1" ht="42" customHeight="1" spans="1:14">
      <c r="A11" s="11">
        <v>8</v>
      </c>
      <c r="B11" s="15" t="s">
        <v>28</v>
      </c>
      <c r="C11" s="13" t="s">
        <v>38</v>
      </c>
      <c r="D11" s="14" t="s">
        <v>35</v>
      </c>
      <c r="E11" s="14" t="s">
        <v>36</v>
      </c>
      <c r="F11" s="16">
        <v>12</v>
      </c>
      <c r="G11" s="12">
        <f t="shared" si="0"/>
        <v>4500</v>
      </c>
      <c r="H11" s="12">
        <f t="shared" si="1"/>
        <v>600</v>
      </c>
      <c r="I11" s="12">
        <f t="shared" si="2"/>
        <v>600</v>
      </c>
      <c r="J11" s="18">
        <f t="shared" si="3"/>
        <v>5700</v>
      </c>
      <c r="K11" s="19">
        <v>3</v>
      </c>
      <c r="L11" s="20"/>
      <c r="M11" s="20" t="s">
        <v>32</v>
      </c>
      <c r="N11" s="22"/>
    </row>
    <row r="12" s="1" customFormat="1" ht="42" customHeight="1" spans="1:14">
      <c r="A12" s="11">
        <v>9</v>
      </c>
      <c r="B12" s="15" t="s">
        <v>28</v>
      </c>
      <c r="C12" s="13" t="s">
        <v>39</v>
      </c>
      <c r="D12" s="14" t="s">
        <v>35</v>
      </c>
      <c r="E12" s="14" t="s">
        <v>36</v>
      </c>
      <c r="F12" s="16">
        <v>12</v>
      </c>
      <c r="G12" s="12">
        <f t="shared" si="0"/>
        <v>4500</v>
      </c>
      <c r="H12" s="12">
        <f t="shared" si="1"/>
        <v>600</v>
      </c>
      <c r="I12" s="12">
        <f t="shared" si="2"/>
        <v>600</v>
      </c>
      <c r="J12" s="18">
        <f t="shared" si="3"/>
        <v>5700</v>
      </c>
      <c r="K12" s="19">
        <v>3</v>
      </c>
      <c r="L12" s="20"/>
      <c r="M12" s="20" t="s">
        <v>32</v>
      </c>
      <c r="N12" s="22"/>
    </row>
    <row r="13" s="2" customFormat="1" ht="42" customHeight="1" spans="1:14">
      <c r="A13" s="11">
        <v>10</v>
      </c>
      <c r="B13" s="15" t="s">
        <v>28</v>
      </c>
      <c r="C13" s="13" t="s">
        <v>40</v>
      </c>
      <c r="D13" s="14" t="s">
        <v>35</v>
      </c>
      <c r="E13" s="14" t="s">
        <v>36</v>
      </c>
      <c r="F13" s="16">
        <v>12</v>
      </c>
      <c r="G13" s="12">
        <f t="shared" si="0"/>
        <v>4500</v>
      </c>
      <c r="H13" s="12">
        <f t="shared" si="1"/>
        <v>600</v>
      </c>
      <c r="I13" s="12">
        <f t="shared" si="2"/>
        <v>600</v>
      </c>
      <c r="J13" s="18">
        <f t="shared" si="3"/>
        <v>5700</v>
      </c>
      <c r="K13" s="19">
        <v>3</v>
      </c>
      <c r="L13" s="20"/>
      <c r="M13" s="20" t="s">
        <v>32</v>
      </c>
      <c r="N13" s="22"/>
    </row>
    <row r="14" s="1" customFormat="1" ht="40" customHeight="1" spans="1:14">
      <c r="A14" s="11">
        <v>11</v>
      </c>
      <c r="B14" s="15" t="s">
        <v>28</v>
      </c>
      <c r="C14" s="13" t="s">
        <v>41</v>
      </c>
      <c r="D14" s="14" t="s">
        <v>42</v>
      </c>
      <c r="E14" s="14" t="s">
        <v>43</v>
      </c>
      <c r="F14" s="16">
        <v>12</v>
      </c>
      <c r="G14" s="12">
        <f t="shared" si="0"/>
        <v>4500</v>
      </c>
      <c r="H14" s="12">
        <f t="shared" si="1"/>
        <v>600</v>
      </c>
      <c r="I14" s="12">
        <f t="shared" si="2"/>
        <v>600</v>
      </c>
      <c r="J14" s="18">
        <f t="shared" si="3"/>
        <v>5700</v>
      </c>
      <c r="K14" s="19">
        <v>3</v>
      </c>
      <c r="L14" s="20"/>
      <c r="M14" s="20" t="s">
        <v>32</v>
      </c>
      <c r="N14" s="22"/>
    </row>
    <row r="15" s="1" customFormat="1" ht="42" customHeight="1" spans="1:14">
      <c r="A15" s="11">
        <v>12</v>
      </c>
      <c r="B15" s="15" t="s">
        <v>28</v>
      </c>
      <c r="C15" s="13" t="s">
        <v>44</v>
      </c>
      <c r="D15" s="14" t="s">
        <v>42</v>
      </c>
      <c r="E15" s="14" t="s">
        <v>43</v>
      </c>
      <c r="F15" s="16">
        <v>12</v>
      </c>
      <c r="G15" s="12">
        <f t="shared" si="0"/>
        <v>4500</v>
      </c>
      <c r="H15" s="12">
        <f t="shared" si="1"/>
        <v>600</v>
      </c>
      <c r="I15" s="12">
        <f t="shared" si="2"/>
        <v>600</v>
      </c>
      <c r="J15" s="18">
        <f t="shared" si="3"/>
        <v>5700</v>
      </c>
      <c r="K15" s="19">
        <v>3</v>
      </c>
      <c r="L15" s="20"/>
      <c r="M15" s="20" t="s">
        <v>32</v>
      </c>
      <c r="N15" s="22"/>
    </row>
    <row r="16" s="1" customFormat="1" ht="42" customHeight="1" spans="1:14">
      <c r="A16" s="11">
        <v>13</v>
      </c>
      <c r="B16" s="15" t="s">
        <v>28</v>
      </c>
      <c r="C16" s="13" t="s">
        <v>45</v>
      </c>
      <c r="D16" s="14" t="s">
        <v>42</v>
      </c>
      <c r="E16" s="14" t="s">
        <v>43</v>
      </c>
      <c r="F16" s="16">
        <v>12</v>
      </c>
      <c r="G16" s="12">
        <f t="shared" si="0"/>
        <v>4500</v>
      </c>
      <c r="H16" s="12">
        <f t="shared" si="1"/>
        <v>600</v>
      </c>
      <c r="I16" s="12">
        <f t="shared" si="2"/>
        <v>600</v>
      </c>
      <c r="J16" s="18">
        <f t="shared" si="3"/>
        <v>5700</v>
      </c>
      <c r="K16" s="19">
        <v>3</v>
      </c>
      <c r="L16" s="20"/>
      <c r="M16" s="20" t="s">
        <v>32</v>
      </c>
      <c r="N16" s="22"/>
    </row>
    <row r="17" s="1" customFormat="1" ht="42" customHeight="1" spans="1:14">
      <c r="A17" s="11">
        <v>14</v>
      </c>
      <c r="B17" s="15" t="s">
        <v>28</v>
      </c>
      <c r="C17" s="13" t="s">
        <v>46</v>
      </c>
      <c r="D17" s="14" t="s">
        <v>42</v>
      </c>
      <c r="E17" s="14" t="s">
        <v>43</v>
      </c>
      <c r="F17" s="16">
        <v>12</v>
      </c>
      <c r="G17" s="12">
        <f t="shared" si="0"/>
        <v>4500</v>
      </c>
      <c r="H17" s="12">
        <f t="shared" si="1"/>
        <v>600</v>
      </c>
      <c r="I17" s="12">
        <f t="shared" si="2"/>
        <v>600</v>
      </c>
      <c r="J17" s="18">
        <f t="shared" si="3"/>
        <v>5700</v>
      </c>
      <c r="K17" s="19">
        <v>3</v>
      </c>
      <c r="L17" s="20"/>
      <c r="M17" s="20" t="s">
        <v>32</v>
      </c>
      <c r="N17" s="22"/>
    </row>
    <row r="18" s="1" customFormat="1" ht="42" customHeight="1" spans="1:14">
      <c r="A18" s="11">
        <v>15</v>
      </c>
      <c r="B18" s="15" t="s">
        <v>28</v>
      </c>
      <c r="C18" s="13" t="s">
        <v>47</v>
      </c>
      <c r="D18" s="14" t="s">
        <v>48</v>
      </c>
      <c r="E18" s="14" t="s">
        <v>49</v>
      </c>
      <c r="F18" s="16">
        <v>12</v>
      </c>
      <c r="G18" s="12">
        <f t="shared" si="0"/>
        <v>4500</v>
      </c>
      <c r="H18" s="12">
        <f t="shared" si="1"/>
        <v>600</v>
      </c>
      <c r="I18" s="12">
        <f t="shared" si="2"/>
        <v>600</v>
      </c>
      <c r="J18" s="18">
        <f t="shared" si="3"/>
        <v>5700</v>
      </c>
      <c r="K18" s="19">
        <v>3</v>
      </c>
      <c r="L18" s="20" t="s">
        <v>20</v>
      </c>
      <c r="M18" s="20" t="s">
        <v>32</v>
      </c>
      <c r="N18" s="22" t="s">
        <v>33</v>
      </c>
    </row>
    <row r="19" s="2" customFormat="1" ht="42" customHeight="1" spans="1:14">
      <c r="A19" s="11">
        <v>16</v>
      </c>
      <c r="B19" s="15" t="s">
        <v>28</v>
      </c>
      <c r="C19" s="13" t="s">
        <v>50</v>
      </c>
      <c r="D19" s="14" t="s">
        <v>51</v>
      </c>
      <c r="E19" s="14" t="s">
        <v>52</v>
      </c>
      <c r="F19" s="16">
        <v>12</v>
      </c>
      <c r="G19" s="12">
        <f t="shared" si="0"/>
        <v>3000</v>
      </c>
      <c r="H19" s="12">
        <f t="shared" si="1"/>
        <v>400</v>
      </c>
      <c r="I19" s="12">
        <f t="shared" si="2"/>
        <v>400</v>
      </c>
      <c r="J19" s="18">
        <f t="shared" si="3"/>
        <v>3800</v>
      </c>
      <c r="K19" s="19">
        <v>2</v>
      </c>
      <c r="L19" s="20"/>
      <c r="M19" s="20" t="s">
        <v>53</v>
      </c>
      <c r="N19" s="22"/>
    </row>
    <row r="20" s="2" customFormat="1" ht="40" customHeight="1" spans="1:14">
      <c r="A20" s="11">
        <v>17</v>
      </c>
      <c r="B20" s="15" t="s">
        <v>28</v>
      </c>
      <c r="C20" s="13" t="s">
        <v>54</v>
      </c>
      <c r="D20" s="14" t="s">
        <v>55</v>
      </c>
      <c r="E20" s="14" t="s">
        <v>56</v>
      </c>
      <c r="F20" s="16">
        <v>12</v>
      </c>
      <c r="G20" s="12">
        <f t="shared" si="0"/>
        <v>1500</v>
      </c>
      <c r="H20" s="12">
        <f t="shared" si="1"/>
        <v>200</v>
      </c>
      <c r="I20" s="12">
        <f t="shared" si="2"/>
        <v>200</v>
      </c>
      <c r="J20" s="18">
        <f t="shared" si="3"/>
        <v>1900</v>
      </c>
      <c r="K20" s="19">
        <v>1</v>
      </c>
      <c r="L20" s="20" t="s">
        <v>20</v>
      </c>
      <c r="M20" s="20">
        <v>2023.11</v>
      </c>
      <c r="N20" s="22" t="s">
        <v>33</v>
      </c>
    </row>
    <row r="21" ht="29" customHeight="1" spans="1:14">
      <c r="A21" s="17" t="s">
        <v>57</v>
      </c>
      <c r="B21" s="17"/>
      <c r="C21" s="17"/>
      <c r="D21" s="17"/>
      <c r="E21" s="17"/>
      <c r="F21" s="17"/>
      <c r="G21" s="12">
        <f>SUM(G4:G20)</f>
        <v>75000</v>
      </c>
      <c r="H21" s="12">
        <f>SUM(H4:H20)</f>
        <v>10000</v>
      </c>
      <c r="I21" s="12">
        <f>SUM(I4:I20)</f>
        <v>10000</v>
      </c>
      <c r="J21" s="12">
        <f>SUM(J4:J20)</f>
        <v>95000</v>
      </c>
      <c r="K21" s="17">
        <f>SUM(K4:K20)</f>
        <v>50</v>
      </c>
      <c r="L21" s="17"/>
      <c r="M21" s="17"/>
      <c r="N21" s="17"/>
    </row>
  </sheetData>
  <autoFilter ref="A3:II21">
    <extLst/>
  </autoFilter>
  <mergeCells count="15">
    <mergeCell ref="A1:N1"/>
    <mergeCell ref="G2:I2"/>
    <mergeCell ref="A21:F21"/>
    <mergeCell ref="L21:N21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  <mergeCell ref="N2:N3"/>
  </mergeCells>
  <conditionalFormatting sqref="C4">
    <cfRule type="duplicateValues" dxfId="0" priority="4"/>
  </conditionalFormatting>
  <conditionalFormatting sqref="C5">
    <cfRule type="duplicateValues" dxfId="0" priority="3"/>
  </conditionalFormatting>
  <conditionalFormatting sqref="C6">
    <cfRule type="duplicateValues" dxfId="0" priority="2"/>
  </conditionalFormatting>
  <conditionalFormatting sqref="C7">
    <cfRule type="duplicateValues" dxfId="0" priority="1"/>
  </conditionalFormatting>
  <conditionalFormatting sqref="C13">
    <cfRule type="duplicateValues" dxfId="0" priority="13"/>
  </conditionalFormatting>
  <conditionalFormatting sqref="C19">
    <cfRule type="duplicateValues" dxfId="0" priority="11"/>
  </conditionalFormatting>
  <conditionalFormatting sqref="C20">
    <cfRule type="duplicateValues" dxfId="0" priority="12"/>
  </conditionalFormatting>
  <conditionalFormatting sqref="C9:C12">
    <cfRule type="duplicateValues" dxfId="0" priority="14"/>
  </conditionalFormatting>
  <pageMargins left="0.196527777777778" right="0.118055555555556" top="0.354166666666667" bottom="0.629861111111111" header="0.275" footer="0.5"/>
  <pageSetup paperSize="9" scale="92" fitToHeight="0" orientation="portrait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曲靖市沾益县党政机关单位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牛津幼儿园、万汇劳务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欧若楠</dc:creator>
  <cp:lastModifiedBy>欧若楠</cp:lastModifiedBy>
  <dcterms:created xsi:type="dcterms:W3CDTF">2023-06-01T02:58:00Z</dcterms:created>
  <dcterms:modified xsi:type="dcterms:W3CDTF">2024-03-21T04:15:07Z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3DAA8418EDA74B43AC4F124AFBF1816B_11</vt:lpwstr>
  </property>
  <property fmtid="{D5CDD505-2E9C-101B-9397-08002B2CF9AE}" pid="3" name="KSOProductBuildVer">
    <vt:lpwstr>2052-12.1.0.16388</vt:lpwstr>
  </property>
</Properties>
</file>