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55" tabRatio="768" firstSheet="11" activeTab="16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一般公共预算支出预算明细表02-3" sheetId="44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（本次下达）05-2" sheetId="35" r:id="rId10"/>
    <sheet name="项目支出绩效目标表（另文下达）05-3" sheetId="45" r:id="rId11"/>
    <sheet name="政府性基金预算支出预算表06" sheetId="38" r:id="rId12"/>
    <sheet name=" 国有资本经营预算支出预算表07" sheetId="46" r:id="rId13"/>
    <sheet name="部门政府采购预算表08" sheetId="39" r:id="rId14"/>
    <sheet name="政府购买服务预算表09" sheetId="43" r:id="rId15"/>
    <sheet name="区对下转移支付预算表10-1" sheetId="41" r:id="rId16"/>
    <sheet name="区对下转移支付绩效目标表10-2" sheetId="42" r:id="rId17"/>
    <sheet name="新增资产配置表11" sheetId="23" r:id="rId18"/>
    <sheet name="上级补助项目支出预算表12" sheetId="48" r:id="rId19"/>
    <sheet name="部门项目中期规划预算表13" sheetId="47" r:id="rId20"/>
  </sheets>
  <externalReferences>
    <externalReference r:id="rId21"/>
  </externalReferences>
  <definedNames>
    <definedName name="_xlnm.Print_Titles" localSheetId="3">'财政拨款收支预算总表02-1'!$1:$6</definedName>
    <definedName name="_xlnm._FilterDatabase" localSheetId="3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<sst xmlns="http://schemas.openxmlformats.org/spreadsheetml/2006/main" count="1342" uniqueCount="547">
  <si>
    <t>预算01-1表</t>
  </si>
  <si>
    <t>财务收支预算总表</t>
  </si>
  <si>
    <t>单位名称：曲靖市沾益区住房和城乡建设局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</si>
  <si>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</si>
  <si>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</si>
  <si>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</si>
  <si>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</si>
  <si>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</si>
  <si>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</si>
  <si>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</si>
  <si>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</si>
  <si>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</si>
  <si>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</si>
  <si>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</si>
  <si>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</si>
  <si>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</si>
  <si>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</si>
  <si>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</si>
  <si>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</si>
  <si>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</si>
  <si>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</si>
  <si>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</si>
  <si>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</si>
  <si>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</si>
  <si>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</si>
  <si>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</si>
  <si>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</si>
  <si>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</si>
  <si>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</si>
  <si>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</si>
  <si>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</si>
  <si>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</si>
  <si>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</si>
  <si>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</si>
  <si>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</si>
  <si>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</si>
  <si>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</si>
  <si>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</si>
  <si>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</si>
  <si>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</si>
  <si>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</si>
  <si>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</si>
  <si>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</si>
  <si>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</si>
  <si>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</si>
  <si>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</si>
  <si>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</si>
  <si>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</si>
  <si>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</si>
  <si>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</si>
  <si>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</si>
  <si>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</si>
  <si>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</si>
  <si>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</si>
  <si>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</si>
  <si>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</si>
  <si>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</si>
  <si>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</si>
  <si>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</si>
  <si>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</si>
  <si>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</si>
  <si>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</si>
  <si>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</si>
  <si>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</si>
  <si>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</si>
  <si>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</si>
  <si>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</si>
  <si>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曲靖市沾益区住房和城乡建设局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</si>
  <si>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</si>
  <si>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</si>
  <si>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</si>
  <si>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</si>
  <si>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</si>
  <si>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</si>
  <si>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</si>
  <si>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</si>
  <si>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</si>
  <si>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</si>
  <si>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</si>
  <si>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</si>
  <si>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</si>
  <si>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</si>
  <si>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</si>
  <si>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</si>
  <si>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</si>
  <si>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</si>
  <si>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</si>
  <si>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</si>
  <si>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</si>
  <si>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</si>
  <si>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</si>
  <si>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</si>
  <si>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城乡社区管理事务</t>
  </si>
  <si>
    <t>行政运行</t>
  </si>
  <si>
    <t>城乡社区公共设施</t>
  </si>
  <si>
    <t>其他城乡社区公共设施支出</t>
  </si>
  <si>
    <t>住房保障支出</t>
  </si>
  <si>
    <t>住房改革支出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</si>
  <si>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</si>
  <si>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</si>
  <si>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</si>
  <si>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</si>
  <si>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</si>
  <si>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</si>
  <si>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</si>
  <si>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</si>
  <si>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</si>
  <si>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</si>
  <si>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</si>
  <si>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</si>
  <si>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</si>
  <si>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</si>
  <si>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</si>
  <si>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</si>
  <si>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</si>
  <si>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</si>
  <si>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</si>
  <si>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</si>
  <si>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</si>
  <si>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</si>
  <si>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</si>
  <si>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</si>
  <si>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</si>
  <si>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</si>
  <si>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</si>
  <si>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</si>
  <si>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</si>
  <si>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</si>
  <si>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</si>
  <si>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</si>
  <si>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</si>
  <si>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</si>
  <si>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</si>
  <si>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</si>
  <si>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</si>
  <si>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</si>
  <si>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</si>
  <si>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</si>
  <si>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</si>
  <si>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</si>
  <si>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</si>
  <si>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</si>
  <si>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</si>
  <si>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</si>
  <si>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</si>
  <si>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</si>
  <si>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</si>
  <si>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</si>
  <si>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</si>
  <si>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</si>
  <si>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</si>
  <si>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</si>
  <si>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</si>
  <si>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</si>
  <si>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</si>
  <si>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</si>
  <si>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</si>
  <si>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</si>
  <si>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</si>
  <si>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</si>
  <si>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</si>
  <si>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</si>
  <si>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</si>
  <si>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</si>
  <si>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</si>
  <si>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</si>
  <si>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</si>
  <si>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</si>
  <si>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</si>
  <si>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</si>
  <si>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</si>
  <si>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机关工资福利支出</t>
  </si>
  <si>
    <t xml:space="preserve">301 </t>
  </si>
  <si>
    <t xml:space="preserve">    </t>
  </si>
  <si>
    <t>工资福利支出</t>
  </si>
  <si>
    <t>1792.51</t>
  </si>
  <si>
    <t xml:space="preserve">01  </t>
  </si>
  <si>
    <t>工资奖金津贴补贴</t>
  </si>
  <si>
    <t>基本工资</t>
  </si>
  <si>
    <t xml:space="preserve">02  </t>
  </si>
  <si>
    <t>社会保障缴费</t>
  </si>
  <si>
    <t>津贴补贴</t>
  </si>
  <si>
    <t xml:space="preserve">03  </t>
  </si>
  <si>
    <t>奖金</t>
  </si>
  <si>
    <t xml:space="preserve">99  </t>
  </si>
  <si>
    <t>其他工资福利支出</t>
  </si>
  <si>
    <t xml:space="preserve">06  </t>
  </si>
  <si>
    <t>伙食补助费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</si>
  <si>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</si>
  <si>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</si>
  <si>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</si>
  <si>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</si>
  <si>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</si>
  <si>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</si>
  <si>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</si>
  <si>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</si>
  <si>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</si>
  <si>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</si>
  <si>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</si>
  <si>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</si>
  <si>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</si>
  <si>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</si>
  <si>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</si>
  <si>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</si>
  <si>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</si>
  <si>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</si>
  <si>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</si>
  <si>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</si>
  <si>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</si>
  <si>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</si>
  <si>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</si>
  <si>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</si>
  <si>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</si>
  <si>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</si>
  <si>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</si>
  <si>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</si>
  <si>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</si>
  <si>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</si>
  <si>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</si>
  <si>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</si>
  <si>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</si>
  <si>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</si>
  <si>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</si>
  <si>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</si>
  <si>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</si>
  <si>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</si>
  <si>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</si>
  <si>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</si>
  <si>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</si>
  <si>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</si>
  <si>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</si>
  <si>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</si>
  <si>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</si>
  <si>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</si>
  <si>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</si>
  <si>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</si>
  <si>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</si>
  <si>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</si>
  <si>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</si>
  <si>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</si>
  <si>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</si>
  <si>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</si>
  <si>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</si>
  <si>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</si>
  <si>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</si>
  <si>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</si>
  <si>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</si>
  <si>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</si>
  <si>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</si>
  <si>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</si>
  <si>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</si>
  <si>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</si>
  <si>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</si>
  <si>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</si>
  <si>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</si>
  <si>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</si>
  <si>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</si>
  <si>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</si>
  <si>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</si>
  <si>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</si>
  <si>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</si>
  <si>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</si>
  <si>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</si>
  <si>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</si>
  <si>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</si>
  <si>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</si>
  <si>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</si>
  <si>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</si>
  <si>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>对企业资本性支出</t>
  </si>
  <si>
    <t xml:space="preserve">303 </t>
  </si>
  <si>
    <t>对个人和家庭的补助</t>
  </si>
  <si>
    <t>资本金注入（一）</t>
  </si>
  <si>
    <t>离休费</t>
  </si>
  <si>
    <t>资本金注入（二）</t>
  </si>
  <si>
    <t>退休费</t>
  </si>
  <si>
    <t>政府投资基金股权投资</t>
  </si>
  <si>
    <t>退职（役）费</t>
  </si>
  <si>
    <t>其他对企业资本性支出</t>
  </si>
  <si>
    <t>抚恤金</t>
  </si>
  <si>
    <t>生活补助</t>
  </si>
  <si>
    <t>社会福利和救助</t>
  </si>
  <si>
    <t>救济费</t>
  </si>
  <si>
    <t>助学金</t>
  </si>
  <si>
    <t>医疗费补助</t>
  </si>
  <si>
    <t>个人农业和家庭补助</t>
  </si>
  <si>
    <t>离退休费</t>
  </si>
  <si>
    <t>奖励金</t>
  </si>
  <si>
    <t>其他个人和家庭补助</t>
  </si>
  <si>
    <t>个人农业生产补贴</t>
  </si>
  <si>
    <t>对社会保障基金补助</t>
  </si>
  <si>
    <t>其他对个人和家庭的补助</t>
  </si>
  <si>
    <t>对社会保险基金补助</t>
  </si>
  <si>
    <t xml:space="preserve">307 </t>
  </si>
  <si>
    <t>债务利息及费用支出</t>
  </si>
  <si>
    <t>补充全国社会保障基金</t>
  </si>
  <si>
    <t>国内债务付息</t>
  </si>
  <si>
    <t>对机关事业单位职业年金的补助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</si>
  <si>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</si>
  <si>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</si>
  <si>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</si>
  <si>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</si>
  <si>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</si>
  <si>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>办公设备购置</t>
  </si>
  <si>
    <t>债务还本支出</t>
  </si>
  <si>
    <t>专用设备购置</t>
  </si>
  <si>
    <t>国内债务还本</t>
  </si>
  <si>
    <t>国外债务还本</t>
  </si>
  <si>
    <t>转移性支出</t>
  </si>
  <si>
    <t>信息网络及软件购置更新</t>
  </si>
  <si>
    <t>上下级政府间转移性支出</t>
  </si>
  <si>
    <t>物资储备</t>
  </si>
  <si>
    <t>债务转贷</t>
  </si>
  <si>
    <t>调出资金</t>
  </si>
  <si>
    <t xml:space="preserve">19  </t>
  </si>
  <si>
    <t>其他交通工具购置</t>
  </si>
  <si>
    <t>安排预算稳定调节基金</t>
  </si>
  <si>
    <t xml:space="preserve">21  </t>
  </si>
  <si>
    <t>文物和陈列品购置</t>
  </si>
  <si>
    <t>补充预算周转金</t>
  </si>
  <si>
    <t xml:space="preserve">22  </t>
  </si>
  <si>
    <t>无形资产购置</t>
  </si>
  <si>
    <t>区域间转移性支出</t>
  </si>
  <si>
    <t>其他基本建设支出</t>
  </si>
  <si>
    <t>预备费及预留</t>
  </si>
  <si>
    <t xml:space="preserve">310 </t>
  </si>
  <si>
    <t>资本性支出</t>
  </si>
  <si>
    <t>预备费</t>
  </si>
  <si>
    <t>预留</t>
  </si>
  <si>
    <t>国家赔偿费用支出</t>
  </si>
  <si>
    <t>对民间非营利组织和群众性自治组织补贴</t>
  </si>
  <si>
    <t>经常性赠与</t>
  </si>
  <si>
    <t>资本性赠与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</si>
  <si>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</si>
  <si>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</si>
  <si>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</si>
  <si>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</si>
  <si>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</si>
  <si>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</si>
  <si>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</si>
  <si>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</si>
  <si>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 xml:space="preserve">313 </t>
  </si>
  <si>
    <t xml:space="preserve">399 </t>
  </si>
  <si>
    <t>赠与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</si>
  <si>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</si>
  <si>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</si>
  <si>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</si>
  <si>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</si>
  <si>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</si>
  <si>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</si>
  <si>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</si>
  <si>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</si>
  <si>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</si>
  <si>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</si>
  <si>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</si>
  <si>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</si>
  <si>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</si>
  <si>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</si>
  <si>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</si>
  <si>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</si>
  <si>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</si>
  <si>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</si>
  <si>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财政拨款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</si>
  <si>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</si>
  <si>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</si>
  <si>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</si>
  <si>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</si>
  <si>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</si>
  <si>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</si>
  <si>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</si>
  <si>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</si>
  <si>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</si>
  <si>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530328221100000545534</t>
  </si>
  <si>
    <t>行政人员支出工资</t>
  </si>
  <si>
    <t>2120101</t>
  </si>
  <si>
    <t>30101</t>
  </si>
  <si>
    <t>30102</t>
  </si>
  <si>
    <t>530328221100000545544</t>
  </si>
  <si>
    <t>公务交通补贴</t>
  </si>
  <si>
    <t>30103</t>
  </si>
  <si>
    <t>530328221100000545539</t>
  </si>
  <si>
    <t>事业人员支出工资</t>
  </si>
  <si>
    <t>530328221100000545535</t>
  </si>
  <si>
    <t>优秀公务员奖励</t>
  </si>
  <si>
    <t>530328221100000545536</t>
  </si>
  <si>
    <t>政府综合绩效奖（行政）</t>
  </si>
  <si>
    <t>30107</t>
  </si>
  <si>
    <t>530328221100000545538</t>
  </si>
  <si>
    <t>事业人员奖励性绩效</t>
  </si>
  <si>
    <t>530328221100000545541</t>
  </si>
  <si>
    <t>政府综合绩效奖（事业）</t>
  </si>
  <si>
    <t>530328231100001344970</t>
  </si>
  <si>
    <t>公务经费公务接待费</t>
  </si>
  <si>
    <t>30201</t>
  </si>
  <si>
    <t>530328221100000545543</t>
  </si>
  <si>
    <t>公车购置及运维</t>
  </si>
  <si>
    <t>30231</t>
  </si>
  <si>
    <t>530328221100000545542</t>
  </si>
  <si>
    <t>2080505</t>
  </si>
  <si>
    <t>30108</t>
  </si>
  <si>
    <t>2089999</t>
  </si>
  <si>
    <t>30112</t>
  </si>
  <si>
    <t>2101101</t>
  </si>
  <si>
    <t>30114</t>
  </si>
  <si>
    <t>2101102</t>
  </si>
  <si>
    <t>2101199</t>
  </si>
  <si>
    <t>530328210000000001181</t>
  </si>
  <si>
    <t>2101103</t>
  </si>
  <si>
    <t>30111</t>
  </si>
  <si>
    <t>530328210000000001184</t>
  </si>
  <si>
    <t>2210201</t>
  </si>
  <si>
    <t>30113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</si>
  <si>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</si>
  <si>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</si>
  <si>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</si>
  <si>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</si>
  <si>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</si>
  <si>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</si>
  <si>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</si>
  <si>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</si>
  <si>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</si>
  <si>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经常性项目</t>
  </si>
  <si>
    <t>530328210000000003142</t>
  </si>
  <si>
    <t>路灯基础设施维护费专项资金</t>
  </si>
  <si>
    <t>2120399</t>
  </si>
  <si>
    <t>30206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</si>
  <si>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</si>
  <si>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</si>
  <si>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</si>
  <si>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</si>
  <si>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</si>
  <si>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</si>
  <si>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</si>
  <si>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</si>
  <si>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</si>
  <si>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</si>
  <si>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</si>
  <si>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</si>
  <si>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曲靖市沾益区住房和城乡建设局、路灯基础设施维护费专项资金</t>
  </si>
  <si>
    <t>目标1：启动实施云南能源技术学院进场道路、麒麟北路（原龙华大道）三个路口雨水箱涵项目、太平雨水泵站、庄家湾雨水泵站及配套管网工程、麒麟北路西河桥顶升工程、海源路等15个市政基础设施项目，贯通城市交通网络，方便市民出行，提升城市面貌，支撑城市发展，拉动城市经济，有助于实现城市总体规划。</t>
  </si>
  <si>
    <t>产出指标</t>
  </si>
  <si>
    <t>数量指标</t>
  </si>
  <si>
    <t>维修路灯数量</t>
  </si>
  <si>
    <t>&gt;=</t>
  </si>
  <si>
    <t>22277</t>
  </si>
  <si>
    <t>盏</t>
  </si>
  <si>
    <t>定量指标</t>
  </si>
  <si>
    <t>积极实施城区市政基础设施管护维修，保证路灯亮灯率达到99%，道路设施完好率95%以上，力保汛期城区安全度汛、全年燃气行业无事故发生。以“扮靓城市、提升品位”为目标，启动九龙南北路、东风南路24杆、交河路、星火路东沿线、太昌西路路灯新建工程路灯改造，努力营造璀璨夺目、绚丽多彩的城市夜景，彰显现代城市魅力。</t>
  </si>
  <si>
    <t>路灯年耗电量</t>
  </si>
  <si>
    <t>46666.7</t>
  </si>
  <si>
    <t>度</t>
  </si>
  <si>
    <t>新建路灯</t>
  </si>
  <si>
    <t>3713</t>
  </si>
  <si>
    <t>质量指标</t>
  </si>
  <si>
    <t>工程验收合格率</t>
  </si>
  <si>
    <t>100</t>
  </si>
  <si>
    <t>%</t>
  </si>
  <si>
    <t>定性指标</t>
  </si>
  <si>
    <t>时效指标</t>
  </si>
  <si>
    <t>路灯亮灯率</t>
  </si>
  <si>
    <t>效益指标</t>
  </si>
  <si>
    <t>社会效益指标</t>
  </si>
  <si>
    <t>路网通达率</t>
  </si>
  <si>
    <t>可持续影响指标</t>
  </si>
  <si>
    <t>持续使用时间</t>
  </si>
  <si>
    <t>长期</t>
  </si>
  <si>
    <t>年</t>
  </si>
  <si>
    <t>满意度指标</t>
  </si>
  <si>
    <t>服务对象满意度指标</t>
  </si>
  <si>
    <t>城乡居民服务满意度</t>
  </si>
  <si>
    <t>99</t>
  </si>
  <si>
    <t>预算05-3表</t>
  </si>
  <si>
    <t>项目支出绩效目标表（另文下达）</t>
  </si>
  <si>
    <t>空表说明：我单位本年度没有项目支出绩效目标，故此表为空表。</t>
  </si>
  <si>
    <t>预算06表</t>
  </si>
  <si>
    <t>政府性基金预算支出预算表</t>
  </si>
  <si>
    <t>本年政府性基金预算支出</t>
  </si>
  <si>
    <t>空表说明：我单位本年度没有政府性基金预算支出，故此表为空表。</t>
  </si>
  <si>
    <t>预算07表</t>
  </si>
  <si>
    <t xml:space="preserve"> 国有资本经营预算支出表</t>
  </si>
  <si>
    <t>本年国有资本经营预算支出</t>
  </si>
  <si>
    <t>空表说明：我单位本年度没有国有资本经营预算支出，故此表为空表。</t>
  </si>
  <si>
    <t>预算08表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</si>
  <si>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</si>
  <si>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</si>
  <si>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</si>
  <si>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</si>
  <si>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</si>
  <si>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</si>
  <si>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</si>
  <si>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</si>
  <si>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</si>
  <si>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</si>
  <si>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空表说明：我单位本年度没有部门政府采购预算，故此表为空表。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</si>
  <si>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</si>
  <si>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</si>
  <si>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</si>
  <si>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</si>
  <si>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</si>
  <si>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</si>
  <si>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</si>
  <si>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</si>
  <si>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空表说明：我单位本年度没有部门政府购买服务预算，故此表为空表。</t>
  </si>
  <si>
    <t>预算10-1表</t>
  </si>
  <si>
    <t>区对下转移支付预算表</t>
  </si>
  <si>
    <t>单位名称（项目）</t>
  </si>
  <si>
    <t>地区</t>
  </si>
  <si>
    <t>政府性基金</t>
  </si>
  <si>
    <t>龙华街道</t>
  </si>
  <si>
    <t>金龙街道</t>
  </si>
  <si>
    <t>西平街道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</si>
  <si>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</si>
  <si>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</si>
  <si>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</si>
  <si>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</si>
  <si>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</si>
  <si>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</si>
  <si>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</si>
  <si>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</si>
  <si>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空表说明：我单位本年度没有区对下转移支付预算，故此表为空表。</t>
  </si>
  <si>
    <t>预算10-2表</t>
  </si>
  <si>
    <t>区对下转移支付绩效目标表</t>
  </si>
  <si>
    <t>空表说明：我单位本年度没有区对下转移支付绩效目标，故此表为空表。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</si>
  <si>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</si>
  <si>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</si>
  <si>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</si>
  <si>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</si>
  <si>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</si>
  <si>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</si>
  <si>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</si>
  <si>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</si>
  <si>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</si>
  <si>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</si>
  <si>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单位1</t>
    </r>
  </si>
  <si>
    <t xml:space="preserve">  单位2</t>
  </si>
  <si>
    <t>空表说明：我单位本年度没有新增资金配置，故此表为空表。</t>
  </si>
  <si>
    <t>预算12表</t>
  </si>
  <si>
    <t>上级补助项目支出预算表</t>
  </si>
  <si>
    <t>上级补助</t>
  </si>
  <si>
    <t>空表说明：我单位本年度没有上级补助项目预算支出，故此表为空表。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</si>
  <si>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</si>
  <si>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</si>
  <si>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</si>
  <si>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</si>
  <si>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</si>
  <si>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</si>
  <si>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经常性</t>
  </si>
  <si>
    <t>本级</t>
  </si>
</sst>
</file>

<file path=xl/styles.xml><?xml version="1.0" encoding="utf-8"?>
<styleSheet xmlns="http://schemas.openxmlformats.org/spreadsheetml/2006/main">
  <numFmts count="8">
    <numFmt numFmtId="176" formatCode="_(* #,##0_);_(* \(#,##0\);_(* &quot;-&quot;_);_(@_)"/>
    <numFmt numFmtId="177" formatCode="_(&quot;$&quot;* #,##0_);_(&quot;$&quot;* \(#,##0\);_(&quot;$&quot;* &quot;-&quot;_);_(@_)"/>
    <numFmt numFmtId="178" formatCode="#,##0.00_ 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0.00_);[Red]\-0.00\ "/>
    <numFmt numFmtId="182" formatCode="0.00_ "/>
    <numFmt numFmtId="183" formatCode="#,##0.00_);[Red]\-#,##0.00\ "/>
  </numFmts>
  <fonts count="51">
    <font>
      <sz val="10"/>
      <name val="Arial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8"/>
      <color indexed="8"/>
      <name val="宋体"/>
      <charset val="134"/>
    </font>
    <font>
      <sz val="9"/>
      <color theme="1"/>
      <name val="Arial"/>
      <charset val="0"/>
    </font>
    <font>
      <sz val="9"/>
      <color theme="1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9"/>
      <name val="宋体"/>
      <charset val="134"/>
    </font>
    <font>
      <b/>
      <sz val="9"/>
      <name val="Arial"/>
      <charset val="0"/>
    </font>
    <font>
      <sz val="9"/>
      <name val="Arial"/>
      <charset val="0"/>
    </font>
    <font>
      <b/>
      <sz val="10"/>
      <name val="Arial"/>
      <charset val="0"/>
    </font>
    <font>
      <sz val="19"/>
      <color rgb="FF000000"/>
      <name val="宋体"/>
      <charset val="134"/>
    </font>
    <font>
      <b/>
      <sz val="9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8"/>
      <color rgb="FF000000"/>
      <name val="宋体"/>
      <charset val="134"/>
    </font>
    <font>
      <sz val="12"/>
      <color rgb="FF000000"/>
      <name val="方正黑体_GBK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rgb="FF000000"/>
      </top>
      <bottom/>
      <diagonal/>
    </border>
    <border>
      <left/>
      <right style="thin">
        <color indexed="0"/>
      </right>
      <top style="thin">
        <color rgb="FF000000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77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33" fillId="4" borderId="45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20" fillId="0" borderId="0"/>
    <xf numFmtId="176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0" fillId="8" borderId="46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7" applyNumberFormat="0" applyFill="0" applyAlignment="0" applyProtection="0">
      <alignment vertical="center"/>
    </xf>
    <xf numFmtId="0" fontId="43" fillId="0" borderId="48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49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50" applyNumberFormat="0" applyAlignment="0" applyProtection="0">
      <alignment vertical="center"/>
    </xf>
    <xf numFmtId="0" fontId="45" fillId="12" borderId="45" applyNumberFormat="0" applyAlignment="0" applyProtection="0">
      <alignment vertical="center"/>
    </xf>
    <xf numFmtId="0" fontId="46" fillId="13" borderId="5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52" applyNumberFormat="0" applyFill="0" applyAlignment="0" applyProtection="0">
      <alignment vertical="center"/>
    </xf>
    <xf numFmtId="0" fontId="48" fillId="0" borderId="53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20" fillId="0" borderId="0"/>
    <xf numFmtId="0" fontId="11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</cellStyleXfs>
  <cellXfs count="344">
    <xf numFmtId="0" fontId="0" fillId="0" borderId="0" xfId="0"/>
    <xf numFmtId="0" fontId="1" fillId="0" borderId="0" xfId="53" applyFont="1" applyFill="1" applyBorder="1" applyAlignment="1" applyProtection="1"/>
    <xf numFmtId="49" fontId="2" fillId="0" borderId="0" xfId="53" applyNumberFormat="1" applyFont="1" applyFill="1" applyBorder="1" applyAlignment="1" applyProtection="1"/>
    <xf numFmtId="0" fontId="2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 vertical="center"/>
      <protection locked="0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0" fontId="5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/>
      <protection locked="0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4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 wrapText="1"/>
      <protection locked="0"/>
    </xf>
    <xf numFmtId="0" fontId="5" fillId="0" borderId="5" xfId="53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 wrapText="1"/>
      <protection locked="0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6" xfId="53" applyFont="1" applyFill="1" applyBorder="1" applyAlignment="1" applyProtection="1">
      <alignment horizontal="center" vertical="center"/>
    </xf>
    <xf numFmtId="0" fontId="2" fillId="0" borderId="7" xfId="53" applyFont="1" applyFill="1" applyBorder="1" applyAlignment="1" applyProtection="1">
      <alignment horizontal="center" vertical="center"/>
    </xf>
    <xf numFmtId="0" fontId="2" fillId="0" borderId="7" xfId="53" applyFont="1" applyFill="1" applyBorder="1" applyAlignment="1" applyProtection="1">
      <alignment horizontal="center" vertical="center"/>
      <protection locked="0"/>
    </xf>
    <xf numFmtId="0" fontId="6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/>
      <protection locked="0"/>
    </xf>
    <xf numFmtId="178" fontId="6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3" applyFont="1" applyFill="1" applyBorder="1" applyAlignment="1" applyProtection="1">
      <alignment horizontal="center" vertical="center" wrapText="1"/>
      <protection locked="0"/>
    </xf>
    <xf numFmtId="0" fontId="6" fillId="0" borderId="3" xfId="53" applyFont="1" applyFill="1" applyBorder="1" applyAlignment="1" applyProtection="1">
      <alignment horizontal="left" vertical="center" wrapText="1"/>
      <protection locked="0"/>
    </xf>
    <xf numFmtId="0" fontId="6" fillId="0" borderId="4" xfId="53" applyFont="1" applyFill="1" applyBorder="1" applyAlignment="1" applyProtection="1">
      <alignment horizontal="left" vertical="center" wrapText="1"/>
      <protection locked="0"/>
    </xf>
    <xf numFmtId="0" fontId="5" fillId="0" borderId="5" xfId="53" applyFont="1" applyFill="1" applyBorder="1" applyAlignment="1" applyProtection="1">
      <alignment horizontal="center" vertical="center"/>
    </xf>
    <xf numFmtId="0" fontId="4" fillId="0" borderId="7" xfId="53" applyFont="1" applyFill="1" applyBorder="1" applyAlignment="1" applyProtection="1">
      <alignment horizontal="left" vertical="center" wrapText="1"/>
    </xf>
    <xf numFmtId="0" fontId="6" fillId="0" borderId="7" xfId="53" applyFont="1" applyFill="1" applyBorder="1" applyAlignment="1" applyProtection="1">
      <alignment horizontal="right" vertical="center" wrapText="1"/>
    </xf>
    <xf numFmtId="0" fontId="6" fillId="0" borderId="7" xfId="53" applyFont="1" applyFill="1" applyBorder="1" applyAlignment="1" applyProtection="1">
      <alignment horizontal="right" vertical="center" wrapText="1"/>
      <protection locked="0"/>
    </xf>
    <xf numFmtId="0" fontId="1" fillId="0" borderId="2" xfId="53" applyFont="1" applyFill="1" applyBorder="1" applyAlignment="1" applyProtection="1">
      <alignment horizontal="center" vertical="center" wrapText="1"/>
      <protection locked="0"/>
    </xf>
    <xf numFmtId="0" fontId="6" fillId="0" borderId="3" xfId="53" applyFont="1" applyFill="1" applyBorder="1" applyAlignment="1" applyProtection="1">
      <alignment horizontal="left" vertical="center"/>
    </xf>
    <xf numFmtId="0" fontId="6" fillId="0" borderId="4" xfId="53" applyFont="1" applyFill="1" applyBorder="1" applyAlignment="1" applyProtection="1">
      <alignment horizontal="left" vertical="center"/>
    </xf>
    <xf numFmtId="49" fontId="1" fillId="0" borderId="0" xfId="53" applyNumberFormat="1" applyFont="1" applyFill="1" applyBorder="1" applyAlignment="1" applyProtection="1"/>
    <xf numFmtId="0" fontId="1" fillId="0" borderId="0" xfId="58" applyFill="1" applyAlignment="1">
      <alignment vertical="center"/>
    </xf>
    <xf numFmtId="0" fontId="7" fillId="0" borderId="0" xfId="58" applyNumberFormat="1" applyFont="1" applyFill="1" applyBorder="1" applyAlignment="1" applyProtection="1">
      <alignment horizontal="right" vertical="center"/>
    </xf>
    <xf numFmtId="0" fontId="8" fillId="0" borderId="0" xfId="58" applyNumberFormat="1" applyFont="1" applyFill="1" applyBorder="1" applyAlignment="1" applyProtection="1">
      <alignment horizontal="center" vertical="center"/>
    </xf>
    <xf numFmtId="0" fontId="9" fillId="0" borderId="0" xfId="58" applyNumberFormat="1" applyFont="1" applyFill="1" applyBorder="1" applyAlignment="1" applyProtection="1">
      <alignment horizontal="left" vertical="center"/>
    </xf>
    <xf numFmtId="0" fontId="10" fillId="0" borderId="8" xfId="45" applyFont="1" applyFill="1" applyBorder="1" applyAlignment="1">
      <alignment horizontal="center" vertical="center" wrapText="1"/>
    </xf>
    <xf numFmtId="0" fontId="10" fillId="0" borderId="9" xfId="45" applyFont="1" applyFill="1" applyBorder="1" applyAlignment="1">
      <alignment horizontal="center" vertical="center" wrapText="1"/>
    </xf>
    <xf numFmtId="0" fontId="10" fillId="0" borderId="10" xfId="45" applyFont="1" applyFill="1" applyBorder="1" applyAlignment="1">
      <alignment horizontal="center" vertical="center" wrapText="1"/>
    </xf>
    <xf numFmtId="0" fontId="10" fillId="0" borderId="11" xfId="45" applyFont="1" applyFill="1" applyBorder="1" applyAlignment="1">
      <alignment horizontal="center" vertical="center" wrapText="1"/>
    </xf>
    <xf numFmtId="0" fontId="10" fillId="0" borderId="12" xfId="45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0" fillId="0" borderId="13" xfId="45" applyFont="1" applyFill="1" applyBorder="1" applyAlignment="1">
      <alignment horizontal="center" vertical="center" wrapText="1"/>
    </xf>
    <xf numFmtId="0" fontId="10" fillId="0" borderId="13" xfId="45" applyFont="1" applyFill="1" applyBorder="1" applyAlignment="1">
      <alignment vertical="center" wrapText="1"/>
    </xf>
    <xf numFmtId="0" fontId="10" fillId="0" borderId="13" xfId="45" applyFont="1" applyFill="1" applyBorder="1" applyAlignment="1">
      <alignment horizontal="left" vertical="center" wrapText="1" indent="1"/>
    </xf>
    <xf numFmtId="0" fontId="1" fillId="0" borderId="0" xfId="53" applyFont="1" applyFill="1" applyBorder="1" applyAlignment="1" applyProtection="1">
      <alignment vertical="center"/>
    </xf>
    <xf numFmtId="0" fontId="6" fillId="0" borderId="0" xfId="53" applyFont="1" applyFill="1" applyBorder="1" applyAlignment="1" applyProtection="1">
      <alignment vertical="top"/>
      <protection locked="0"/>
    </xf>
    <xf numFmtId="0" fontId="12" fillId="0" borderId="0" xfId="53" applyFont="1" applyFill="1" applyBorder="1" applyAlignment="1" applyProtection="1">
      <alignment horizontal="center" vertical="center"/>
    </xf>
    <xf numFmtId="0" fontId="3" fillId="0" borderId="0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 applyProtection="1">
      <alignment horizontal="right" vertical="center"/>
    </xf>
    <xf numFmtId="0" fontId="12" fillId="0" borderId="0" xfId="53" applyFont="1" applyFill="1" applyBorder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wrapText="1"/>
    </xf>
    <xf numFmtId="0" fontId="2" fillId="0" borderId="0" xfId="53" applyFont="1" applyFill="1" applyBorder="1" applyAlignment="1" applyProtection="1">
      <alignment horizontal="right" wrapText="1"/>
    </xf>
    <xf numFmtId="0" fontId="1" fillId="0" borderId="0" xfId="53" applyFont="1" applyFill="1" applyBorder="1" applyAlignment="1" applyProtection="1">
      <alignment wrapText="1"/>
    </xf>
    <xf numFmtId="0" fontId="5" fillId="0" borderId="13" xfId="53" applyFont="1" applyFill="1" applyBorder="1" applyAlignment="1" applyProtection="1">
      <alignment horizontal="center" vertical="center"/>
    </xf>
    <xf numFmtId="0" fontId="5" fillId="0" borderId="14" xfId="53" applyFont="1" applyFill="1" applyBorder="1" applyAlignment="1" applyProtection="1">
      <alignment horizontal="center" vertical="center" wrapText="1"/>
    </xf>
    <xf numFmtId="0" fontId="4" fillId="0" borderId="13" xfId="53" applyFont="1" applyFill="1" applyBorder="1" applyAlignment="1" applyProtection="1">
      <alignment horizontal="center" vertical="center"/>
      <protection locked="0"/>
    </xf>
    <xf numFmtId="0" fontId="5" fillId="0" borderId="7" xfId="53" applyFont="1" applyFill="1" applyBorder="1" applyAlignment="1" applyProtection="1">
      <alignment horizontal="center" vertical="center"/>
    </xf>
    <xf numFmtId="0" fontId="13" fillId="0" borderId="2" xfId="53" applyFont="1" applyFill="1" applyBorder="1" applyAlignment="1" applyProtection="1">
      <alignment horizontal="center" vertical="center"/>
    </xf>
    <xf numFmtId="0" fontId="13" fillId="0" borderId="13" xfId="53" applyFont="1" applyFill="1" applyBorder="1" applyAlignment="1" applyProtection="1">
      <alignment horizontal="center" vertical="center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6" fillId="0" borderId="2" xfId="53" applyFont="1" applyFill="1" applyBorder="1" applyAlignment="1" applyProtection="1">
      <alignment horizontal="right" vertical="center"/>
      <protection locked="0"/>
    </xf>
    <xf numFmtId="0" fontId="4" fillId="0" borderId="13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>
      <alignment vertical="center"/>
    </xf>
    <xf numFmtId="0" fontId="2" fillId="0" borderId="0" xfId="53" applyFont="1" applyFill="1" applyBorder="1" applyAlignment="1" applyProtection="1">
      <alignment wrapText="1"/>
    </xf>
    <xf numFmtId="0" fontId="12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13" xfId="53" applyFont="1" applyFill="1" applyBorder="1" applyAlignment="1" applyProtection="1">
      <alignment horizontal="center" vertical="center" wrapText="1"/>
    </xf>
    <xf numFmtId="0" fontId="4" fillId="0" borderId="13" xfId="53" applyFont="1" applyFill="1" applyBorder="1" applyAlignment="1" applyProtection="1">
      <alignment horizontal="left" vertical="center"/>
      <protection locked="0"/>
    </xf>
    <xf numFmtId="0" fontId="4" fillId="0" borderId="13" xfId="53" applyFont="1" applyFill="1" applyBorder="1" applyAlignment="1" applyProtection="1">
      <alignment horizontal="right" vertical="center"/>
    </xf>
    <xf numFmtId="0" fontId="4" fillId="0" borderId="13" xfId="53" applyFont="1" applyFill="1" applyBorder="1" applyAlignment="1" applyProtection="1">
      <alignment horizontal="left" vertical="center" wrapText="1"/>
    </xf>
    <xf numFmtId="0" fontId="4" fillId="0" borderId="13" xfId="53" applyFont="1" applyFill="1" applyBorder="1" applyAlignment="1" applyProtection="1">
      <alignment vertical="center"/>
      <protection locked="0"/>
    </xf>
    <xf numFmtId="0" fontId="1" fillId="0" borderId="13" xfId="53" applyFont="1" applyFill="1" applyBorder="1" applyAlignment="1" applyProtection="1"/>
    <xf numFmtId="0" fontId="6" fillId="0" borderId="0" xfId="53" applyFont="1" applyFill="1" applyBorder="1" applyAlignment="1" applyProtection="1">
      <alignment vertical="top" wrapText="1"/>
      <protection locked="0"/>
    </xf>
    <xf numFmtId="0" fontId="5" fillId="0" borderId="13" xfId="53" applyFont="1" applyFill="1" applyBorder="1" applyAlignment="1" applyProtection="1">
      <alignment horizontal="center" vertical="center" wrapText="1"/>
      <protection locked="0"/>
    </xf>
    <xf numFmtId="0" fontId="13" fillId="0" borderId="13" xfId="53" applyFont="1" applyFill="1" applyBorder="1" applyAlignment="1" applyProtection="1">
      <alignment horizontal="center" vertical="center" wrapText="1"/>
      <protection locked="0"/>
    </xf>
    <xf numFmtId="0" fontId="6" fillId="0" borderId="13" xfId="53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15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16" xfId="53" applyFont="1" applyFill="1" applyBorder="1" applyAlignment="1" applyProtection="1">
      <alignment horizontal="center" vertical="center" wrapText="1"/>
    </xf>
    <xf numFmtId="0" fontId="5" fillId="0" borderId="17" xfId="53" applyFont="1" applyFill="1" applyBorder="1" applyAlignment="1" applyProtection="1">
      <alignment horizontal="center" vertical="center" wrapText="1"/>
    </xf>
    <xf numFmtId="0" fontId="5" fillId="0" borderId="0" xfId="53" applyFont="1" applyFill="1" applyBorder="1" applyAlignment="1" applyProtection="1">
      <alignment horizontal="center" vertical="center" wrapText="1"/>
    </xf>
    <xf numFmtId="0" fontId="5" fillId="0" borderId="18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18" xfId="53" applyFont="1" applyFill="1" applyBorder="1" applyAlignment="1" applyProtection="1">
      <alignment horizontal="center" vertical="center"/>
    </xf>
    <xf numFmtId="0" fontId="4" fillId="0" borderId="6" xfId="53" applyFont="1" applyFill="1" applyBorder="1" applyAlignment="1" applyProtection="1">
      <alignment horizontal="left" vertical="center" wrapText="1"/>
    </xf>
    <xf numFmtId="0" fontId="4" fillId="0" borderId="18" xfId="53" applyFont="1" applyFill="1" applyBorder="1" applyAlignment="1" applyProtection="1">
      <alignment horizontal="left" vertical="center" wrapText="1"/>
    </xf>
    <xf numFmtId="0" fontId="4" fillId="0" borderId="18" xfId="53" applyFont="1" applyFill="1" applyBorder="1" applyAlignment="1" applyProtection="1">
      <alignment horizontal="right" vertical="center"/>
    </xf>
    <xf numFmtId="0" fontId="4" fillId="0" borderId="18" xfId="53" applyFont="1" applyFill="1" applyBorder="1" applyAlignment="1" applyProtection="1">
      <alignment horizontal="right" vertical="center"/>
      <protection locked="0"/>
    </xf>
    <xf numFmtId="0" fontId="4" fillId="0" borderId="20" xfId="53" applyFont="1" applyFill="1" applyBorder="1" applyAlignment="1" applyProtection="1">
      <alignment horizontal="center" vertical="center"/>
    </xf>
    <xf numFmtId="0" fontId="4" fillId="0" borderId="19" xfId="53" applyFont="1" applyFill="1" applyBorder="1" applyAlignment="1" applyProtection="1">
      <alignment horizontal="left" vertical="center"/>
    </xf>
    <xf numFmtId="0" fontId="0" fillId="0" borderId="0" xfId="0" applyFont="1"/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13" fillId="0" borderId="17" xfId="53" applyFont="1" applyFill="1" applyBorder="1" applyAlignment="1" applyProtection="1">
      <alignment horizontal="center" vertical="center" wrapText="1"/>
      <protection locked="0"/>
    </xf>
    <xf numFmtId="0" fontId="13" fillId="0" borderId="19" xfId="53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53" applyFont="1" applyFill="1" applyBorder="1" applyAlignment="1" applyProtection="1">
      <alignment horizontal="right"/>
    </xf>
    <xf numFmtId="0" fontId="12" fillId="0" borderId="0" xfId="53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1" xfId="53" applyFont="1" applyFill="1" applyBorder="1" applyAlignment="1" applyProtection="1">
      <alignment horizontal="center" vertical="center"/>
    </xf>
    <xf numFmtId="49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" xfId="53" applyFont="1" applyFill="1" applyBorder="1" applyAlignment="1" applyProtection="1">
      <alignment horizontal="center" vertical="center"/>
    </xf>
    <xf numFmtId="49" fontId="2" fillId="0" borderId="5" xfId="53" applyNumberFormat="1" applyFont="1" applyFill="1" applyBorder="1" applyAlignment="1" applyProtection="1">
      <alignment horizontal="center" vertical="center" wrapText="1"/>
    </xf>
    <xf numFmtId="0" fontId="2" fillId="0" borderId="13" xfId="53" applyFont="1" applyFill="1" applyBorder="1" applyAlignment="1" applyProtection="1">
      <alignment horizontal="center" vertical="center"/>
    </xf>
    <xf numFmtId="49" fontId="2" fillId="0" borderId="13" xfId="53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49" fontId="2" fillId="0" borderId="23" xfId="53" applyNumberFormat="1" applyFont="1" applyFill="1" applyBorder="1" applyAlignment="1" applyProtection="1">
      <alignment horizontal="center" vertical="center"/>
    </xf>
    <xf numFmtId="49" fontId="2" fillId="0" borderId="24" xfId="53" applyNumberFormat="1" applyFont="1" applyFill="1" applyBorder="1" applyAlignment="1" applyProtection="1">
      <alignment horizontal="center" vertical="center"/>
    </xf>
    <xf numFmtId="49" fontId="2" fillId="0" borderId="25" xfId="53" applyNumberFormat="1" applyFont="1" applyFill="1" applyBorder="1" applyAlignment="1" applyProtection="1">
      <alignment horizontal="center" vertical="center"/>
    </xf>
    <xf numFmtId="49" fontId="14" fillId="0" borderId="0" xfId="53" applyNumberFormat="1" applyFont="1" applyFill="1" applyBorder="1" applyAlignment="1" applyProtection="1"/>
    <xf numFmtId="0" fontId="14" fillId="0" borderId="0" xfId="53" applyFont="1" applyFill="1" applyBorder="1" applyAlignment="1" applyProtection="1">
      <alignment horizontal="right"/>
    </xf>
    <xf numFmtId="0" fontId="15" fillId="0" borderId="0" xfId="53" applyFont="1" applyFill="1" applyBorder="1" applyAlignment="1" applyProtection="1">
      <alignment horizontal="center" vertical="center" wrapText="1"/>
    </xf>
    <xf numFmtId="0" fontId="15" fillId="0" borderId="0" xfId="53" applyFont="1" applyFill="1" applyBorder="1" applyAlignment="1" applyProtection="1">
      <alignment horizontal="center" vertical="center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1" fontId="4" fillId="0" borderId="7" xfId="53" applyNumberFormat="1" applyFont="1" applyFill="1" applyBorder="1" applyAlignment="1" applyProtection="1">
      <alignment horizontal="right" vertical="center"/>
    </xf>
    <xf numFmtId="181" fontId="4" fillId="0" borderId="7" xfId="53" applyNumberFormat="1" applyFont="1" applyFill="1" applyBorder="1" applyAlignment="1" applyProtection="1">
      <alignment horizontal="left" vertical="center" wrapText="1"/>
    </xf>
    <xf numFmtId="0" fontId="1" fillId="0" borderId="2" xfId="53" applyFont="1" applyFill="1" applyBorder="1" applyAlignment="1" applyProtection="1">
      <alignment horizontal="center" vertical="center"/>
    </xf>
    <xf numFmtId="0" fontId="1" fillId="0" borderId="3" xfId="53" applyFont="1" applyFill="1" applyBorder="1" applyAlignment="1" applyProtection="1">
      <alignment horizontal="center" vertical="center"/>
    </xf>
    <xf numFmtId="0" fontId="1" fillId="0" borderId="4" xfId="53" applyFont="1" applyFill="1" applyBorder="1" applyAlignment="1" applyProtection="1">
      <alignment horizontal="center" vertical="center"/>
    </xf>
    <xf numFmtId="0" fontId="4" fillId="0" borderId="26" xfId="53" applyFont="1" applyFill="1" applyBorder="1" applyAlignment="1" applyProtection="1">
      <alignment horizontal="center" vertical="center" wrapText="1"/>
    </xf>
    <xf numFmtId="0" fontId="4" fillId="0" borderId="27" xfId="53" applyFont="1" applyFill="1" applyBorder="1" applyAlignment="1" applyProtection="1">
      <alignment horizontal="center" vertical="center" wrapText="1"/>
    </xf>
    <xf numFmtId="0" fontId="4" fillId="0" borderId="28" xfId="53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 vertical="center" wrapText="1"/>
    </xf>
    <xf numFmtId="49" fontId="10" fillId="0" borderId="13" xfId="56" applyNumberFormat="1" applyFont="1" applyFill="1" applyBorder="1" applyAlignment="1">
      <alignment horizontal="left" vertical="center" wrapText="1"/>
    </xf>
    <xf numFmtId="0" fontId="4" fillId="0" borderId="29" xfId="53" applyFont="1" applyFill="1" applyBorder="1" applyAlignment="1" applyProtection="1">
      <alignment horizontal="center" vertical="center" wrapText="1"/>
    </xf>
    <xf numFmtId="0" fontId="4" fillId="0" borderId="30" xfId="53" applyFont="1" applyFill="1" applyBorder="1" applyAlignment="1" applyProtection="1">
      <alignment horizontal="center" vertical="center" wrapText="1"/>
    </xf>
    <xf numFmtId="0" fontId="4" fillId="0" borderId="31" xfId="53" applyFont="1" applyFill="1" applyBorder="1" applyAlignment="1" applyProtection="1">
      <alignment horizontal="center" vertical="center" wrapText="1"/>
    </xf>
    <xf numFmtId="0" fontId="4" fillId="0" borderId="15" xfId="53" applyFont="1" applyFill="1" applyBorder="1" applyAlignment="1" applyProtection="1">
      <alignment horizontal="center" vertical="center" wrapText="1"/>
    </xf>
    <xf numFmtId="0" fontId="4" fillId="0" borderId="32" xfId="53" applyFont="1" applyFill="1" applyBorder="1" applyAlignment="1" applyProtection="1">
      <alignment horizontal="center" vertical="center" wrapText="1"/>
    </xf>
    <xf numFmtId="0" fontId="1" fillId="0" borderId="11" xfId="53" applyFont="1" applyFill="1" applyBorder="1" applyAlignment="1" applyProtection="1">
      <alignment horizontal="center" vertical="center"/>
    </xf>
    <xf numFmtId="0" fontId="1" fillId="0" borderId="13" xfId="53" applyFont="1" applyFill="1" applyBorder="1" applyAlignment="1" applyProtection="1">
      <alignment horizontal="center" vertical="center"/>
    </xf>
    <xf numFmtId="0" fontId="1" fillId="0" borderId="33" xfId="53" applyFont="1" applyFill="1" applyBorder="1" applyAlignment="1" applyProtection="1">
      <alignment horizontal="center" vertical="center"/>
    </xf>
    <xf numFmtId="0" fontId="1" fillId="0" borderId="34" xfId="53" applyFont="1" applyFill="1" applyBorder="1" applyAlignment="1" applyProtection="1">
      <alignment horizontal="center" vertical="center"/>
    </xf>
    <xf numFmtId="0" fontId="4" fillId="0" borderId="35" xfId="53" applyFont="1" applyFill="1" applyBorder="1" applyAlignment="1" applyProtection="1">
      <alignment horizontal="center" vertical="center" wrapText="1"/>
    </xf>
    <xf numFmtId="0" fontId="4" fillId="0" borderId="36" xfId="53" applyFont="1" applyFill="1" applyBorder="1" applyAlignment="1" applyProtection="1">
      <alignment horizontal="center" vertical="center" wrapText="1"/>
    </xf>
    <xf numFmtId="0" fontId="1" fillId="0" borderId="13" xfId="53" applyFont="1" applyFill="1" applyBorder="1" applyAlignment="1" applyProtection="1">
      <alignment horizontal="center" vertical="center" wrapText="1"/>
    </xf>
    <xf numFmtId="49" fontId="16" fillId="0" borderId="13" xfId="56" applyNumberFormat="1" applyFont="1" applyFill="1" applyBorder="1" applyAlignment="1">
      <alignment horizontal="left" vertical="center" wrapText="1"/>
    </xf>
    <xf numFmtId="49" fontId="17" fillId="0" borderId="13" xfId="53" applyNumberFormat="1" applyFont="1" applyFill="1" applyBorder="1" applyAlignment="1" applyProtection="1">
      <alignment vertical="center"/>
    </xf>
    <xf numFmtId="49" fontId="18" fillId="0" borderId="13" xfId="53" applyNumberFormat="1" applyFont="1" applyFill="1" applyBorder="1" applyAlignment="1" applyProtection="1">
      <alignment vertical="center"/>
    </xf>
    <xf numFmtId="49" fontId="4" fillId="0" borderId="13" xfId="53" applyNumberFormat="1" applyFont="1" applyFill="1" applyBorder="1" applyAlignment="1" applyProtection="1">
      <alignment horizontal="center" vertical="center"/>
    </xf>
    <xf numFmtId="0" fontId="4" fillId="0" borderId="7" xfId="53" applyFont="1" applyFill="1" applyBorder="1" applyAlignment="1" applyProtection="1">
      <alignment horizontal="center" vertical="center"/>
    </xf>
    <xf numFmtId="49" fontId="5" fillId="0" borderId="13" xfId="53" applyNumberFormat="1" applyFont="1" applyFill="1" applyBorder="1" applyAlignment="1" applyProtection="1">
      <alignment horizontal="center" vertical="center"/>
    </xf>
    <xf numFmtId="0" fontId="1" fillId="0" borderId="3" xfId="53" applyFont="1" applyFill="1" applyBorder="1" applyAlignment="1" applyProtection="1">
      <alignment horizontal="center" vertical="center" wrapText="1"/>
      <protection locked="0"/>
    </xf>
    <xf numFmtId="0" fontId="13" fillId="0" borderId="13" xfId="53" applyFont="1" applyFill="1" applyBorder="1" applyAlignment="1" applyProtection="1">
      <alignment horizontal="center" vertical="center" wrapText="1"/>
    </xf>
    <xf numFmtId="0" fontId="9" fillId="0" borderId="13" xfId="55" applyFont="1" applyFill="1" applyBorder="1" applyAlignment="1" applyProtection="1">
      <alignment horizontal="center" vertical="center" wrapText="1" readingOrder="1"/>
      <protection locked="0"/>
    </xf>
    <xf numFmtId="178" fontId="4" fillId="0" borderId="13" xfId="53" applyNumberFormat="1" applyFont="1" applyFill="1" applyBorder="1" applyAlignment="1" applyProtection="1">
      <alignment horizontal="center" vertical="center"/>
    </xf>
    <xf numFmtId="182" fontId="4" fillId="0" borderId="13" xfId="53" applyNumberFormat="1" applyFont="1" applyFill="1" applyBorder="1" applyAlignment="1" applyProtection="1">
      <alignment horizontal="center" vertical="center"/>
    </xf>
    <xf numFmtId="0" fontId="6" fillId="0" borderId="6" xfId="53" applyFont="1" applyFill="1" applyBorder="1" applyAlignment="1" applyProtection="1">
      <alignment horizontal="right" vertical="center" wrapText="1"/>
    </xf>
    <xf numFmtId="49" fontId="5" fillId="0" borderId="13" xfId="53" applyNumberFormat="1" applyFont="1" applyFill="1" applyBorder="1" applyAlignment="1" applyProtection="1">
      <alignment horizontal="center" vertical="center" wrapText="1"/>
    </xf>
    <xf numFmtId="49" fontId="19" fillId="0" borderId="13" xfId="53" applyNumberFormat="1" applyFont="1" applyFill="1" applyBorder="1" applyAlignment="1" applyProtection="1"/>
    <xf numFmtId="178" fontId="4" fillId="2" borderId="13" xfId="53" applyNumberFormat="1" applyFont="1" applyFill="1" applyBorder="1" applyAlignment="1" applyProtection="1">
      <alignment horizontal="center" vertical="center"/>
    </xf>
    <xf numFmtId="49" fontId="1" fillId="0" borderId="13" xfId="53" applyNumberFormat="1" applyFont="1" applyFill="1" applyBorder="1" applyAlignment="1" applyProtection="1"/>
    <xf numFmtId="49" fontId="2" fillId="0" borderId="13" xfId="53" applyNumberFormat="1" applyFont="1" applyFill="1" applyBorder="1" applyAlignment="1" applyProtection="1">
      <alignment horizontal="center" vertical="center"/>
    </xf>
    <xf numFmtId="178" fontId="4" fillId="0" borderId="13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53" applyFont="1" applyFill="1" applyBorder="1" applyAlignment="1" applyProtection="1">
      <alignment horizontal="right" vertical="center" wrapText="1"/>
    </xf>
    <xf numFmtId="0" fontId="1" fillId="0" borderId="13" xfId="53" applyFont="1" applyFill="1" applyBorder="1" applyAlignment="1" applyProtection="1">
      <alignment wrapText="1"/>
    </xf>
    <xf numFmtId="0" fontId="4" fillId="0" borderId="13" xfId="53" applyFont="1" applyFill="1" applyBorder="1" applyAlignment="1" applyProtection="1">
      <alignment horizontal="right" vertical="center" wrapText="1"/>
      <protection locked="0"/>
    </xf>
    <xf numFmtId="0" fontId="5" fillId="0" borderId="37" xfId="53" applyFont="1" applyFill="1" applyBorder="1" applyAlignment="1" applyProtection="1">
      <alignment horizontal="center" vertical="center"/>
    </xf>
    <xf numFmtId="0" fontId="5" fillId="0" borderId="38" xfId="53" applyFont="1" applyFill="1" applyBorder="1" applyAlignment="1" applyProtection="1">
      <alignment horizontal="center" vertical="center"/>
    </xf>
    <xf numFmtId="0" fontId="5" fillId="0" borderId="3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37" xfId="53" applyFont="1" applyFill="1" applyBorder="1" applyAlignment="1" applyProtection="1">
      <alignment horizontal="center" vertical="center" wrapText="1"/>
    </xf>
    <xf numFmtId="0" fontId="5" fillId="0" borderId="38" xfId="53" applyFont="1" applyFill="1" applyBorder="1" applyAlignment="1" applyProtection="1">
      <alignment horizontal="center" vertical="center" wrapText="1"/>
    </xf>
    <xf numFmtId="0" fontId="5" fillId="0" borderId="39" xfId="53" applyFont="1" applyFill="1" applyBorder="1" applyAlignment="1" applyProtection="1">
      <alignment horizontal="center" vertical="center"/>
    </xf>
    <xf numFmtId="0" fontId="5" fillId="0" borderId="34" xfId="53" applyFont="1" applyFill="1" applyBorder="1" applyAlignment="1" applyProtection="1">
      <alignment horizontal="center" vertical="center"/>
    </xf>
    <xf numFmtId="0" fontId="5" fillId="0" borderId="40" xfId="53" applyFont="1" applyFill="1" applyBorder="1" applyAlignment="1" applyProtection="1">
      <alignment horizontal="center" vertical="center" wrapText="1"/>
    </xf>
    <xf numFmtId="0" fontId="5" fillId="0" borderId="41" xfId="53" applyFont="1" applyFill="1" applyBorder="1" applyAlignment="1" applyProtection="1">
      <alignment horizontal="center" vertical="center" wrapText="1"/>
    </xf>
    <xf numFmtId="0" fontId="5" fillId="0" borderId="39" xfId="53" applyFont="1" applyFill="1" applyBorder="1" applyAlignment="1" applyProtection="1">
      <alignment horizontal="center" vertical="center" wrapText="1"/>
    </xf>
    <xf numFmtId="0" fontId="13" fillId="0" borderId="33" xfId="53" applyFont="1" applyFill="1" applyBorder="1" applyAlignment="1" applyProtection="1">
      <alignment horizontal="center" vertical="center" wrapText="1"/>
    </xf>
    <xf numFmtId="0" fontId="13" fillId="0" borderId="8" xfId="53" applyFont="1" applyFill="1" applyBorder="1" applyAlignment="1" applyProtection="1">
      <alignment horizontal="center" vertical="center" wrapText="1"/>
    </xf>
    <xf numFmtId="0" fontId="13" fillId="0" borderId="34" xfId="53" applyFont="1" applyFill="1" applyBorder="1" applyAlignment="1" applyProtection="1">
      <alignment horizontal="center" vertical="center" wrapText="1"/>
    </xf>
    <xf numFmtId="0" fontId="13" fillId="0" borderId="12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2" fillId="0" borderId="0" xfId="53" applyFont="1" applyFill="1" applyBorder="1" applyAlignment="1" applyProtection="1">
      <alignment horizontal="right" vertical="center" wrapText="1"/>
    </xf>
    <xf numFmtId="0" fontId="5" fillId="0" borderId="33" xfId="53" applyFont="1" applyFill="1" applyBorder="1" applyAlignment="1" applyProtection="1">
      <alignment horizontal="center" vertical="center" wrapText="1"/>
    </xf>
    <xf numFmtId="0" fontId="5" fillId="0" borderId="34" xfId="53" applyFont="1" applyFill="1" applyBorder="1" applyAlignment="1" applyProtection="1">
      <alignment horizontal="center" vertical="center" wrapText="1"/>
    </xf>
    <xf numFmtId="0" fontId="20" fillId="0" borderId="0" xfId="53" applyFont="1" applyFill="1" applyBorder="1" applyAlignment="1" applyProtection="1">
      <alignment horizontal="center"/>
    </xf>
    <xf numFmtId="0" fontId="20" fillId="0" borderId="0" xfId="53" applyFont="1" applyFill="1" applyBorder="1" applyAlignment="1" applyProtection="1">
      <alignment horizontal="center" wrapText="1"/>
    </xf>
    <xf numFmtId="0" fontId="20" fillId="0" borderId="0" xfId="53" applyFont="1" applyFill="1" applyBorder="1" applyAlignment="1" applyProtection="1">
      <alignment wrapText="1"/>
    </xf>
    <xf numFmtId="0" fontId="20" fillId="0" borderId="0" xfId="53" applyFont="1" applyFill="1" applyBorder="1" applyAlignment="1" applyProtection="1"/>
    <xf numFmtId="0" fontId="1" fillId="0" borderId="0" xfId="53" applyFont="1" applyFill="1" applyBorder="1" applyAlignment="1" applyProtection="1">
      <alignment horizontal="center" wrapText="1"/>
    </xf>
    <xf numFmtId="0" fontId="1" fillId="0" borderId="0" xfId="53" applyFont="1" applyFill="1" applyBorder="1" applyAlignment="1" applyProtection="1">
      <alignment horizontal="right" wrapText="1"/>
    </xf>
    <xf numFmtId="0" fontId="21" fillId="0" borderId="0" xfId="53" applyFont="1" applyFill="1" applyBorder="1" applyAlignment="1" applyProtection="1">
      <alignment horizontal="center" vertical="center" wrapText="1"/>
    </xf>
    <xf numFmtId="0" fontId="13" fillId="0" borderId="1" xfId="53" applyFont="1" applyFill="1" applyBorder="1" applyAlignment="1" applyProtection="1">
      <alignment horizontal="center" vertical="center" wrapText="1"/>
    </xf>
    <xf numFmtId="0" fontId="20" fillId="0" borderId="7" xfId="53" applyFont="1" applyFill="1" applyBorder="1" applyAlignment="1" applyProtection="1">
      <alignment horizontal="center" vertical="center" wrapText="1"/>
    </xf>
    <xf numFmtId="0" fontId="20" fillId="0" borderId="2" xfId="53" applyFont="1" applyFill="1" applyBorder="1" applyAlignment="1" applyProtection="1">
      <alignment horizontal="center" vertical="center" wrapText="1"/>
    </xf>
    <xf numFmtId="4" fontId="4" fillId="0" borderId="7" xfId="53" applyNumberFormat="1" applyFont="1" applyFill="1" applyBorder="1" applyAlignment="1" applyProtection="1">
      <alignment horizontal="center" vertical="center"/>
    </xf>
    <xf numFmtId="4" fontId="6" fillId="0" borderId="2" xfId="53" applyNumberFormat="1" applyFont="1" applyFill="1" applyBorder="1" applyAlignment="1" applyProtection="1">
      <alignment horizontal="center" vertical="center"/>
    </xf>
    <xf numFmtId="0" fontId="1" fillId="0" borderId="0" xfId="58" applyFill="1" applyBorder="1" applyAlignment="1">
      <alignment vertical="center"/>
    </xf>
    <xf numFmtId="0" fontId="1" fillId="0" borderId="0" xfId="58" applyFont="1" applyFill="1" applyBorder="1" applyAlignment="1">
      <alignment vertical="center"/>
    </xf>
    <xf numFmtId="0" fontId="1" fillId="0" borderId="0" xfId="58" applyFont="1" applyFill="1" applyAlignment="1">
      <alignment vertical="center"/>
    </xf>
    <xf numFmtId="49" fontId="1" fillId="0" borderId="0" xfId="58" applyNumberFormat="1" applyFill="1" applyBorder="1" applyAlignment="1"/>
    <xf numFmtId="49" fontId="1" fillId="0" borderId="0" xfId="58" applyNumberFormat="1" applyFill="1" applyBorder="1" applyAlignment="1">
      <alignment horizontal="center"/>
    </xf>
    <xf numFmtId="0" fontId="1" fillId="0" borderId="0" xfId="58" applyFill="1" applyBorder="1" applyAlignment="1"/>
    <xf numFmtId="0" fontId="7" fillId="0" borderId="0" xfId="58" applyNumberFormat="1" applyFont="1" applyFill="1" applyBorder="1" applyAlignment="1" applyProtection="1">
      <alignment horizontal="left" vertical="center"/>
    </xf>
    <xf numFmtId="49" fontId="1" fillId="0" borderId="0" xfId="58" applyNumberFormat="1" applyFont="1" applyFill="1" applyBorder="1" applyAlignment="1">
      <alignment horizontal="center"/>
    </xf>
    <xf numFmtId="49" fontId="1" fillId="0" borderId="0" xfId="58" applyNumberFormat="1" applyFont="1" applyFill="1" applyBorder="1" applyAlignment="1"/>
    <xf numFmtId="0" fontId="1" fillId="0" borderId="0" xfId="58" applyFont="1" applyFill="1" applyBorder="1" applyAlignment="1"/>
    <xf numFmtId="0" fontId="7" fillId="0" borderId="9" xfId="58" applyNumberFormat="1" applyFont="1" applyFill="1" applyBorder="1" applyAlignment="1" applyProtection="1">
      <alignment horizontal="center" vertical="center"/>
    </xf>
    <xf numFmtId="0" fontId="7" fillId="0" borderId="10" xfId="58" applyNumberFormat="1" applyFont="1" applyFill="1" applyBorder="1" applyAlignment="1" applyProtection="1">
      <alignment horizontal="center" vertical="center"/>
    </xf>
    <xf numFmtId="49" fontId="7" fillId="0" borderId="13" xfId="58" applyNumberFormat="1" applyFont="1" applyFill="1" applyBorder="1" applyAlignment="1" applyProtection="1">
      <alignment horizontal="center" vertical="center" wrapText="1"/>
    </xf>
    <xf numFmtId="49" fontId="7" fillId="0" borderId="13" xfId="58" applyNumberFormat="1" applyFont="1" applyFill="1" applyBorder="1" applyAlignment="1" applyProtection="1">
      <alignment horizontal="center" vertical="center"/>
    </xf>
    <xf numFmtId="0" fontId="7" fillId="0" borderId="11" xfId="58" applyNumberFormat="1" applyFont="1" applyFill="1" applyBorder="1" applyAlignment="1" applyProtection="1">
      <alignment horizontal="center" vertical="center"/>
    </xf>
    <xf numFmtId="0" fontId="7" fillId="0" borderId="13" xfId="58" applyNumberFormat="1" applyFont="1" applyFill="1" applyBorder="1" applyAlignment="1" applyProtection="1">
      <alignment horizontal="center" vertical="center"/>
    </xf>
    <xf numFmtId="0" fontId="22" fillId="0" borderId="13" xfId="58" applyFont="1" applyFill="1" applyBorder="1" applyAlignment="1">
      <alignment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3" xfId="0" applyNumberFormat="1" applyBorder="1"/>
    <xf numFmtId="178" fontId="7" fillId="0" borderId="13" xfId="58" applyNumberFormat="1" applyFont="1" applyFill="1" applyBorder="1" applyAlignment="1" applyProtection="1">
      <alignment horizontal="center" vertical="center"/>
    </xf>
    <xf numFmtId="0" fontId="0" fillId="0" borderId="13" xfId="0" applyBorder="1"/>
    <xf numFmtId="49" fontId="6" fillId="0" borderId="13" xfId="47" applyNumberFormat="1" applyFont="1" applyFill="1" applyBorder="1" applyAlignment="1">
      <alignment horizontal="center" vertical="center"/>
    </xf>
    <xf numFmtId="0" fontId="1" fillId="0" borderId="13" xfId="0" applyFont="1" applyBorder="1"/>
    <xf numFmtId="178" fontId="0" fillId="0" borderId="8" xfId="0" applyNumberFormat="1" applyBorder="1"/>
    <xf numFmtId="0" fontId="23" fillId="0" borderId="13" xfId="0" applyFont="1" applyBorder="1"/>
    <xf numFmtId="0" fontId="22" fillId="0" borderId="13" xfId="0" applyFont="1" applyBorder="1"/>
    <xf numFmtId="178" fontId="0" fillId="0" borderId="13" xfId="0" applyNumberFormat="1" applyBorder="1" applyAlignment="1">
      <alignment horizontal="center"/>
    </xf>
    <xf numFmtId="0" fontId="24" fillId="0" borderId="13" xfId="0" applyFont="1" applyBorder="1"/>
    <xf numFmtId="0" fontId="6" fillId="0" borderId="13" xfId="0" applyFont="1" applyBorder="1"/>
    <xf numFmtId="0" fontId="25" fillId="0" borderId="0" xfId="0" applyFont="1"/>
    <xf numFmtId="0" fontId="23" fillId="0" borderId="13" xfId="0" applyFont="1" applyFill="1" applyBorder="1"/>
    <xf numFmtId="0" fontId="22" fillId="0" borderId="13" xfId="0" applyFont="1" applyFill="1" applyBorder="1"/>
    <xf numFmtId="178" fontId="0" fillId="0" borderId="13" xfId="0" applyNumberFormat="1" applyFill="1" applyBorder="1"/>
    <xf numFmtId="0" fontId="24" fillId="0" borderId="13" xfId="0" applyFont="1" applyFill="1" applyBorder="1"/>
    <xf numFmtId="0" fontId="6" fillId="0" borderId="13" xfId="0" applyFont="1" applyFill="1" applyBorder="1"/>
    <xf numFmtId="49" fontId="22" fillId="0" borderId="13" xfId="47" applyNumberFormat="1" applyFont="1" applyFill="1" applyBorder="1" applyAlignment="1">
      <alignment horizontal="center" vertical="center"/>
    </xf>
    <xf numFmtId="49" fontId="22" fillId="0" borderId="13" xfId="47" applyNumberFormat="1" applyFont="1" applyFill="1" applyBorder="1" applyAlignment="1">
      <alignment vertical="center"/>
    </xf>
    <xf numFmtId="49" fontId="6" fillId="0" borderId="13" xfId="47" applyNumberFormat="1" applyFont="1" applyFill="1" applyBorder="1" applyAlignment="1">
      <alignment vertical="center"/>
    </xf>
    <xf numFmtId="0" fontId="26" fillId="0" borderId="0" xfId="53" applyFont="1" applyFill="1" applyBorder="1" applyAlignment="1" applyProtection="1">
      <alignment horizontal="center" vertical="center"/>
    </xf>
    <xf numFmtId="0" fontId="7" fillId="0" borderId="0" xfId="58" applyNumberFormat="1" applyFont="1" applyFill="1" applyBorder="1" applyAlignment="1" applyProtection="1">
      <alignment horizontal="right"/>
    </xf>
    <xf numFmtId="178" fontId="7" fillId="0" borderId="42" xfId="58" applyNumberFormat="1" applyFont="1" applyFill="1" applyBorder="1" applyAlignment="1" applyProtection="1">
      <alignment horizontal="center" vertical="center"/>
    </xf>
    <xf numFmtId="178" fontId="13" fillId="0" borderId="14" xfId="53" applyNumberFormat="1" applyFont="1" applyFill="1" applyBorder="1" applyAlignment="1" applyProtection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9" xfId="0" applyNumberFormat="1" applyBorder="1"/>
    <xf numFmtId="178" fontId="0" fillId="0" borderId="11" xfId="0" applyNumberFormat="1" applyBorder="1"/>
    <xf numFmtId="49" fontId="6" fillId="0" borderId="13" xfId="58" applyNumberFormat="1" applyFont="1" applyFill="1" applyBorder="1" applyAlignment="1">
      <alignment horizontal="center"/>
    </xf>
    <xf numFmtId="0" fontId="27" fillId="0" borderId="13" xfId="58" applyNumberFormat="1" applyFont="1" applyFill="1" applyBorder="1" applyAlignment="1" applyProtection="1">
      <alignment horizontal="center" vertical="center"/>
    </xf>
    <xf numFmtId="178" fontId="27" fillId="0" borderId="13" xfId="58" applyNumberFormat="1" applyFont="1" applyFill="1" applyBorder="1" applyAlignment="1" applyProtection="1">
      <alignment horizontal="center" vertical="center"/>
    </xf>
    <xf numFmtId="178" fontId="6" fillId="0" borderId="13" xfId="58" applyNumberFormat="1" applyFont="1" applyFill="1" applyBorder="1" applyAlignment="1"/>
    <xf numFmtId="49" fontId="6" fillId="0" borderId="13" xfId="58" applyNumberFormat="1" applyFont="1" applyFill="1" applyBorder="1" applyAlignment="1"/>
    <xf numFmtId="49" fontId="22" fillId="0" borderId="13" xfId="58" applyNumberFormat="1" applyFont="1" applyFill="1" applyBorder="1" applyAlignment="1"/>
    <xf numFmtId="49" fontId="22" fillId="0" borderId="13" xfId="58" applyNumberFormat="1" applyFont="1" applyFill="1" applyBorder="1" applyAlignment="1">
      <alignment horizontal="center"/>
    </xf>
    <xf numFmtId="178" fontId="27" fillId="0" borderId="9" xfId="58" applyNumberFormat="1" applyFont="1" applyFill="1" applyBorder="1" applyAlignment="1" applyProtection="1">
      <alignment horizontal="center" vertical="center"/>
    </xf>
    <xf numFmtId="0" fontId="1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5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49" fontId="5" fillId="0" borderId="6" xfId="53" applyNumberFormat="1" applyFont="1" applyFill="1" applyBorder="1" applyAlignment="1" applyProtection="1">
      <alignment horizontal="center" vertical="center"/>
    </xf>
    <xf numFmtId="0" fontId="4" fillId="0" borderId="7" xfId="53" applyFont="1" applyFill="1" applyBorder="1" applyAlignment="1" applyProtection="1">
      <alignment horizontal="left" vertical="center"/>
    </xf>
    <xf numFmtId="178" fontId="4" fillId="0" borderId="43" xfId="53" applyNumberFormat="1" applyFont="1" applyFill="1" applyBorder="1" applyAlignment="1" applyProtection="1">
      <alignment horizontal="center" vertical="center"/>
    </xf>
    <xf numFmtId="178" fontId="5" fillId="0" borderId="7" xfId="53" applyNumberFormat="1" applyFont="1" applyFill="1" applyBorder="1" applyAlignment="1" applyProtection="1">
      <alignment horizontal="center" vertical="center"/>
    </xf>
    <xf numFmtId="178" fontId="4" fillId="0" borderId="2" xfId="53" applyNumberFormat="1" applyFont="1" applyFill="1" applyBorder="1" applyAlignment="1" applyProtection="1">
      <alignment horizontal="center" vertical="center"/>
    </xf>
    <xf numFmtId="178" fontId="4" fillId="0" borderId="7" xfId="53" applyNumberFormat="1" applyFont="1" applyFill="1" applyBorder="1" applyAlignment="1" applyProtection="1">
      <alignment horizontal="center" vertical="center"/>
    </xf>
    <xf numFmtId="0" fontId="4" fillId="0" borderId="1" xfId="53" applyFont="1" applyFill="1" applyBorder="1" applyAlignment="1" applyProtection="1">
      <alignment horizontal="left" vertical="center"/>
    </xf>
    <xf numFmtId="0" fontId="2" fillId="0" borderId="0" xfId="53" applyFont="1" applyFill="1" applyBorder="1" applyAlignment="1" applyProtection="1">
      <alignment vertical="center"/>
    </xf>
    <xf numFmtId="0" fontId="28" fillId="0" borderId="0" xfId="53" applyFont="1" applyFill="1" applyBorder="1" applyAlignment="1" applyProtection="1">
      <alignment horizontal="center" vertical="center"/>
    </xf>
    <xf numFmtId="0" fontId="29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4" fontId="4" fillId="0" borderId="7" xfId="53" applyNumberFormat="1" applyFont="1" applyFill="1" applyBorder="1" applyAlignment="1" applyProtection="1">
      <alignment horizontal="right" vertical="center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30" fillId="0" borderId="7" xfId="53" applyFont="1" applyFill="1" applyBorder="1" applyAlignment="1" applyProtection="1">
      <alignment horizontal="right" vertical="center"/>
    </xf>
    <xf numFmtId="0" fontId="1" fillId="0" borderId="7" xfId="53" applyFont="1" applyFill="1" applyBorder="1" applyAlignment="1" applyProtection="1">
      <alignment vertical="center"/>
    </xf>
    <xf numFmtId="0" fontId="30" fillId="0" borderId="1" xfId="53" applyFont="1" applyFill="1" applyBorder="1" applyAlignment="1" applyProtection="1">
      <alignment horizontal="center" vertical="center"/>
    </xf>
    <xf numFmtId="0" fontId="30" fillId="0" borderId="1" xfId="53" applyFont="1" applyFill="1" applyBorder="1" applyAlignment="1" applyProtection="1">
      <alignment horizontal="right" vertical="center"/>
    </xf>
    <xf numFmtId="0" fontId="30" fillId="0" borderId="13" xfId="53" applyFont="1" applyFill="1" applyBorder="1" applyAlignment="1" applyProtection="1">
      <alignment horizontal="center" vertical="center"/>
      <protection locked="0"/>
    </xf>
    <xf numFmtId="4" fontId="4" fillId="0" borderId="13" xfId="53" applyNumberFormat="1" applyFont="1" applyFill="1" applyBorder="1" applyAlignment="1" applyProtection="1">
      <alignment horizontal="right" vertical="center"/>
    </xf>
    <xf numFmtId="0" fontId="30" fillId="0" borderId="13" xfId="53" applyFont="1" applyFill="1" applyBorder="1" applyAlignment="1" applyProtection="1">
      <alignment horizontal="center" vertical="center"/>
    </xf>
    <xf numFmtId="183" fontId="4" fillId="0" borderId="7" xfId="53" applyNumberFormat="1" applyFont="1" applyFill="1" applyBorder="1" applyAlignment="1" applyProtection="1">
      <alignment horizontal="right" vertical="center"/>
    </xf>
    <xf numFmtId="4" fontId="4" fillId="0" borderId="0" xfId="53" applyNumberFormat="1" applyFont="1" applyFill="1" applyBorder="1" applyAlignment="1" applyProtection="1">
      <alignment horizontal="right" vertical="center"/>
    </xf>
    <xf numFmtId="0" fontId="1" fillId="2" borderId="0" xfId="53" applyFont="1" applyFill="1" applyBorder="1" applyAlignment="1" applyProtection="1"/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11" xfId="53" applyFont="1" applyFill="1" applyBorder="1" applyAlignment="1" applyProtection="1">
      <alignment horizontal="center" vertical="center" wrapText="1"/>
    </xf>
    <xf numFmtId="0" fontId="5" fillId="0" borderId="44" xfId="53" applyFont="1" applyFill="1" applyBorder="1" applyAlignment="1" applyProtection="1">
      <alignment horizontal="center" vertical="center" wrapText="1"/>
    </xf>
    <xf numFmtId="0" fontId="4" fillId="2" borderId="13" xfId="53" applyFont="1" applyFill="1" applyBorder="1" applyAlignment="1" applyProtection="1">
      <alignment horizontal="left" vertical="center"/>
    </xf>
    <xf numFmtId="0" fontId="4" fillId="2" borderId="13" xfId="53" applyFont="1" applyFill="1" applyBorder="1" applyAlignment="1" applyProtection="1">
      <alignment horizontal="center" vertical="center"/>
    </xf>
    <xf numFmtId="0" fontId="5" fillId="2" borderId="13" xfId="53" applyFont="1" applyFill="1" applyBorder="1" applyAlignment="1" applyProtection="1">
      <alignment horizontal="center" vertical="center"/>
    </xf>
    <xf numFmtId="0" fontId="4" fillId="0" borderId="13" xfId="53" applyFont="1" applyFill="1" applyBorder="1" applyAlignment="1" applyProtection="1">
      <alignment horizontal="left" vertical="center"/>
    </xf>
    <xf numFmtId="0" fontId="4" fillId="0" borderId="13" xfId="53" applyFont="1" applyFill="1" applyBorder="1" applyAlignment="1" applyProtection="1">
      <alignment horizontal="center" vertical="center"/>
    </xf>
    <xf numFmtId="178" fontId="5" fillId="0" borderId="13" xfId="53" applyNumberFormat="1" applyFont="1" applyFill="1" applyBorder="1" applyAlignment="1" applyProtection="1">
      <alignment horizontal="center" vertical="center"/>
    </xf>
    <xf numFmtId="178" fontId="1" fillId="0" borderId="13" xfId="53" applyNumberFormat="1" applyFont="1" applyFill="1" applyBorder="1" applyAlignment="1" applyProtection="1"/>
    <xf numFmtId="178" fontId="5" fillId="0" borderId="9" xfId="53" applyNumberFormat="1" applyFont="1" applyFill="1" applyBorder="1" applyAlignment="1" applyProtection="1">
      <alignment horizontal="center" vertical="center"/>
    </xf>
    <xf numFmtId="0" fontId="1" fillId="0" borderId="20" xfId="53" applyFont="1" applyFill="1" applyBorder="1" applyAlignment="1" applyProtection="1">
      <alignment horizontal="center" vertical="center" wrapText="1"/>
      <protection locked="0"/>
    </xf>
    <xf numFmtId="0" fontId="1" fillId="0" borderId="18" xfId="53" applyFont="1" applyFill="1" applyBorder="1" applyAlignment="1" applyProtection="1">
      <alignment horizontal="center" vertical="center" wrapText="1"/>
    </xf>
    <xf numFmtId="178" fontId="4" fillId="0" borderId="6" xfId="53" applyNumberFormat="1" applyFont="1" applyFill="1" applyBorder="1" applyAlignment="1" applyProtection="1">
      <alignment horizontal="center" vertical="center"/>
    </xf>
    <xf numFmtId="178" fontId="4" fillId="0" borderId="20" xfId="53" applyNumberFormat="1" applyFont="1" applyFill="1" applyBorder="1" applyAlignment="1" applyProtection="1">
      <alignment horizontal="center" vertical="center"/>
    </xf>
    <xf numFmtId="0" fontId="4" fillId="2" borderId="13" xfId="53" applyFont="1" applyFill="1" applyBorder="1" applyAlignment="1" applyProtection="1">
      <alignment horizontal="right" vertical="center"/>
    </xf>
    <xf numFmtId="0" fontId="12" fillId="0" borderId="0" xfId="53" applyFont="1" applyFill="1" applyBorder="1" applyAlignment="1" applyProtection="1">
      <alignment horizontal="center" vertical="center"/>
      <protection locked="0"/>
    </xf>
    <xf numFmtId="0" fontId="1" fillId="0" borderId="1" xfId="53" applyFont="1" applyFill="1" applyBorder="1" applyAlignment="1" applyProtection="1">
      <alignment horizontal="center" vertical="center" wrapText="1"/>
      <protection locked="0"/>
    </xf>
    <xf numFmtId="0" fontId="1" fillId="0" borderId="15" xfId="53" applyFont="1" applyFill="1" applyBorder="1" applyAlignment="1" applyProtection="1">
      <alignment horizontal="center" vertical="center" wrapText="1"/>
      <protection locked="0"/>
    </xf>
    <xf numFmtId="0" fontId="1" fillId="0" borderId="3" xfId="53" applyFont="1" applyFill="1" applyBorder="1" applyAlignment="1" applyProtection="1">
      <alignment horizontal="center" vertical="center" wrapText="1"/>
    </xf>
    <xf numFmtId="0" fontId="1" fillId="0" borderId="5" xfId="53" applyFont="1" applyFill="1" applyBorder="1" applyAlignment="1" applyProtection="1">
      <alignment horizontal="center" vertical="center" wrapText="1"/>
      <protection locked="0"/>
    </xf>
    <xf numFmtId="0" fontId="1" fillId="0" borderId="17" xfId="53" applyFont="1" applyFill="1" applyBorder="1" applyAlignment="1" applyProtection="1">
      <alignment horizontal="center" vertical="center" wrapText="1"/>
      <protection locked="0"/>
    </xf>
    <xf numFmtId="0" fontId="1" fillId="0" borderId="1" xfId="53" applyFont="1" applyFill="1" applyBorder="1" applyAlignment="1" applyProtection="1">
      <alignment horizontal="center" vertical="center" wrapText="1"/>
    </xf>
    <xf numFmtId="0" fontId="1" fillId="0" borderId="6" xfId="53" applyFont="1" applyFill="1" applyBorder="1" applyAlignment="1" applyProtection="1">
      <alignment horizontal="center" vertical="center" wrapText="1"/>
    </xf>
    <xf numFmtId="0" fontId="2" fillId="0" borderId="2" xfId="53" applyFont="1" applyFill="1" applyBorder="1" applyAlignment="1" applyProtection="1">
      <alignment horizontal="center" vertical="center"/>
    </xf>
    <xf numFmtId="0" fontId="31" fillId="0" borderId="7" xfId="53" applyFont="1" applyFill="1" applyBorder="1" applyAlignment="1" applyProtection="1">
      <alignment horizontal="left" vertical="center" wrapText="1"/>
    </xf>
    <xf numFmtId="178" fontId="4" fillId="0" borderId="7" xfId="53" applyNumberFormat="1" applyFont="1" applyFill="1" applyBorder="1" applyAlignment="1" applyProtection="1">
      <alignment horizontal="right" vertical="center"/>
    </xf>
    <xf numFmtId="178" fontId="4" fillId="0" borderId="7" xfId="53" applyNumberFormat="1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" fillId="0" borderId="4" xfId="53" applyFont="1" applyFill="1" applyBorder="1" applyAlignment="1" applyProtection="1">
      <alignment horizontal="center" vertical="center" wrapText="1"/>
    </xf>
    <xf numFmtId="0" fontId="1" fillId="0" borderId="2" xfId="53" applyFont="1" applyFill="1" applyBorder="1" applyAlignment="1" applyProtection="1">
      <alignment horizontal="center" vertical="center" wrapText="1"/>
    </xf>
    <xf numFmtId="0" fontId="1" fillId="0" borderId="6" xfId="53" applyFont="1" applyFill="1" applyBorder="1" applyAlignment="1" applyProtection="1">
      <alignment horizontal="center" vertical="center" wrapText="1"/>
      <protection locked="0"/>
    </xf>
    <xf numFmtId="0" fontId="1" fillId="0" borderId="4" xfId="53" applyFont="1" applyFill="1" applyBorder="1" applyAlignment="1" applyProtection="1">
      <alignment horizontal="center" vertical="center" wrapText="1"/>
      <protection locked="0"/>
    </xf>
    <xf numFmtId="0" fontId="4" fillId="0" borderId="7" xfId="53" applyFont="1" applyFill="1" applyBorder="1" applyAlignment="1" applyProtection="1">
      <alignment horizontal="right" vertical="center"/>
    </xf>
    <xf numFmtId="0" fontId="32" fillId="0" borderId="0" xfId="53" applyFont="1" applyFill="1" applyBorder="1" applyAlignment="1" applyProtection="1"/>
    <xf numFmtId="0" fontId="3" fillId="0" borderId="0" xfId="53" applyFont="1" applyFill="1" applyBorder="1" applyAlignment="1" applyProtection="1">
      <alignment horizontal="center" vertical="top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20" xfId="53" applyNumberFormat="1" applyFont="1" applyFill="1" applyBorder="1" applyAlignment="1" applyProtection="1">
      <alignment horizontal="right" vertical="center"/>
      <protection locked="0"/>
    </xf>
    <xf numFmtId="0" fontId="1" fillId="0" borderId="7" xfId="53" applyFont="1" applyFill="1" applyBorder="1" applyAlignment="1" applyProtection="1"/>
    <xf numFmtId="0" fontId="30" fillId="0" borderId="6" xfId="53" applyFont="1" applyFill="1" applyBorder="1" applyAlignment="1" applyProtection="1">
      <alignment horizontal="center" vertical="center"/>
    </xf>
    <xf numFmtId="0" fontId="30" fillId="0" borderId="7" xfId="53" applyFont="1" applyFill="1" applyBorder="1" applyAlignment="1" applyProtection="1">
      <alignment horizontal="center" vertical="center"/>
    </xf>
    <xf numFmtId="0" fontId="4" fillId="0" borderId="20" xfId="53" applyFont="1" applyFill="1" applyBorder="1" applyAlignment="1" applyProtection="1">
      <alignment horizontal="right" vertical="center"/>
    </xf>
    <xf numFmtId="0" fontId="30" fillId="0" borderId="6" xfId="53" applyFont="1" applyFill="1" applyBorder="1" applyAlignment="1" applyProtection="1">
      <alignment horizontal="center" vertical="center"/>
      <protection locked="0"/>
    </xf>
    <xf numFmtId="49" fontId="10" fillId="0" borderId="13" xfId="56" applyNumberFormat="1" applyFont="1" applyFill="1" applyBorder="1" applyAlignment="1" quotePrefix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kef37wilnbhs21\FileStorage\File\2023-01\&#65288;1&#26376;28&#26085;&#65289;2023&#24180;&#37096;&#38376;&#39044;&#31639;&#20844;&#24320;&#2667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财务收支预算总表01-1"/>
      <sheetName val="部门收入预算表01-2"/>
      <sheetName val="部门支出预算表01-3"/>
      <sheetName val="财政拨款收支预算总表02-1"/>
      <sheetName val="一般公共预算支出预算表02-2"/>
      <sheetName val="一般公共预算支出预算明细表02-3"/>
      <sheetName val="一般公共预算“三公”经费支出预算表03"/>
      <sheetName val="基本支出预算表04"/>
      <sheetName val="项目支出预算表05-1"/>
      <sheetName val="项目支出绩效目标表（本次下达）05-2"/>
      <sheetName val="项目支出绩效目标表（另文下达）05-3"/>
      <sheetName val="政府性基金预算支出预算表06"/>
      <sheetName val=" 国有资本经营预算支出预算表07"/>
      <sheetName val="部门政府采购预算表08"/>
      <sheetName val="政府购买服务预算表09"/>
      <sheetName val="区对下转移支付预算表10-1"/>
      <sheetName val="区对下转移支付绩效目标表10-2"/>
      <sheetName val="新增资产配置表11"/>
      <sheetName val="上级补助项目支出预算表12"/>
      <sheetName val="部门项目中期规划预算表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1" ySplit="6" topLeftCell="B16" activePane="bottomRight" state="frozen"/>
      <selection/>
      <selection pane="topRight"/>
      <selection pane="bottomLeft"/>
      <selection pane="bottomRight" activeCell="D50" sqref="D50"/>
    </sheetView>
  </sheetViews>
  <sheetFormatPr defaultColWidth="8" defaultRowHeight="12" outlineLevelCol="3"/>
  <cols>
    <col min="1" max="1" width="39.5740740740741" style="1" customWidth="1"/>
    <col min="2" max="2" width="43.1296296296296" style="1" customWidth="1"/>
    <col min="3" max="3" width="40.4259259259259" style="1" customWidth="1"/>
    <col min="4" max="4" width="46.1296296296296" style="1" customWidth="1"/>
    <col min="5" max="5" width="8" style="51" customWidth="1"/>
    <col min="6" max="6" width="8" style="51"/>
    <col min="7" max="7" width="8.42592592592593" style="51"/>
    <col min="8" max="8" width="8" style="51"/>
    <col min="9" max="9" width="12" style="51"/>
    <col min="10" max="16384" width="8" style="51"/>
  </cols>
  <sheetData>
    <row r="1" ht="17" customHeight="1" spans="1:4">
      <c r="A1" s="335"/>
      <c r="B1" s="3"/>
      <c r="C1" s="3"/>
      <c r="D1" s="116" t="s">
        <v>0</v>
      </c>
    </row>
    <row r="2" ht="36" customHeight="1" spans="1:4">
      <c r="A2" s="52" t="s">
        <v>1</v>
      </c>
      <c r="B2" s="336"/>
      <c r="C2" s="336"/>
      <c r="D2" s="336"/>
    </row>
    <row r="3" ht="21" customHeight="1" spans="1:4">
      <c r="A3" s="81" t="s">
        <v>2</v>
      </c>
      <c r="B3" s="282"/>
      <c r="C3" s="282"/>
      <c r="D3" s="115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74" t="s">
        <v>9</v>
      </c>
      <c r="B7" s="285">
        <v>2199.51</v>
      </c>
      <c r="C7" s="274" t="s">
        <v>10</v>
      </c>
      <c r="D7" s="285"/>
    </row>
    <row r="8" ht="20.25" customHeight="1" spans="1:4">
      <c r="A8" s="274" t="s">
        <v>11</v>
      </c>
      <c r="B8" s="285"/>
      <c r="C8" s="274" t="s">
        <v>12</v>
      </c>
      <c r="D8" s="285"/>
    </row>
    <row r="9" ht="20.25" customHeight="1" spans="1:4">
      <c r="A9" s="274" t="s">
        <v>13</v>
      </c>
      <c r="B9" s="285"/>
      <c r="C9" s="274" t="s">
        <v>14</v>
      </c>
      <c r="D9" s="285"/>
    </row>
    <row r="10" ht="20.25" customHeight="1" spans="1:4">
      <c r="A10" s="274" t="s">
        <v>15</v>
      </c>
      <c r="B10" s="286"/>
      <c r="C10" s="274" t="s">
        <v>16</v>
      </c>
      <c r="D10" s="285"/>
    </row>
    <row r="11" ht="20.25" customHeight="1" spans="1:4">
      <c r="A11" s="274" t="s">
        <v>17</v>
      </c>
      <c r="B11" s="286"/>
      <c r="C11" s="274" t="s">
        <v>18</v>
      </c>
      <c r="D11" s="285"/>
    </row>
    <row r="12" ht="20.25" customHeight="1" spans="1:4">
      <c r="A12" s="274" t="s">
        <v>19</v>
      </c>
      <c r="B12" s="286"/>
      <c r="C12" s="274" t="s">
        <v>20</v>
      </c>
      <c r="D12" s="285"/>
    </row>
    <row r="13" ht="20.25" customHeight="1" spans="1:4">
      <c r="A13" s="274" t="s">
        <v>21</v>
      </c>
      <c r="B13" s="286"/>
      <c r="C13" s="274" t="s">
        <v>22</v>
      </c>
      <c r="D13" s="285"/>
    </row>
    <row r="14" ht="20.25" customHeight="1" spans="1:4">
      <c r="A14" s="274" t="s">
        <v>23</v>
      </c>
      <c r="B14" s="286"/>
      <c r="C14" s="274" t="s">
        <v>24</v>
      </c>
      <c r="D14" s="285">
        <v>197.12</v>
      </c>
    </row>
    <row r="15" ht="20.25" customHeight="1" spans="1:4">
      <c r="A15" s="337" t="s">
        <v>25</v>
      </c>
      <c r="B15" s="338"/>
      <c r="C15" s="274" t="s">
        <v>26</v>
      </c>
      <c r="D15" s="285">
        <v>95.18</v>
      </c>
    </row>
    <row r="16" ht="20.25" customHeight="1" spans="1:4">
      <c r="A16" s="337" t="s">
        <v>27</v>
      </c>
      <c r="B16" s="339"/>
      <c r="C16" s="274" t="s">
        <v>28</v>
      </c>
      <c r="D16" s="285"/>
    </row>
    <row r="17" ht="20.25" customHeight="1" spans="1:4">
      <c r="A17" s="339"/>
      <c r="B17" s="339"/>
      <c r="C17" s="274" t="s">
        <v>29</v>
      </c>
      <c r="D17" s="285">
        <v>1788.19</v>
      </c>
    </row>
    <row r="18" ht="20.25" customHeight="1" spans="1:4">
      <c r="A18" s="339"/>
      <c r="B18" s="339"/>
      <c r="C18" s="274" t="s">
        <v>30</v>
      </c>
      <c r="D18" s="285"/>
    </row>
    <row r="19" ht="20.25" customHeight="1" spans="1:4">
      <c r="A19" s="339"/>
      <c r="B19" s="339"/>
      <c r="C19" s="274" t="s">
        <v>31</v>
      </c>
      <c r="D19" s="285"/>
    </row>
    <row r="20" ht="20.25" customHeight="1" spans="1:4">
      <c r="A20" s="339"/>
      <c r="B20" s="339"/>
      <c r="C20" s="274" t="s">
        <v>32</v>
      </c>
      <c r="D20" s="285"/>
    </row>
    <row r="21" ht="20.25" customHeight="1" spans="1:4">
      <c r="A21" s="339"/>
      <c r="B21" s="339"/>
      <c r="C21" s="274" t="s">
        <v>33</v>
      </c>
      <c r="D21" s="285"/>
    </row>
    <row r="22" ht="20.25" customHeight="1" spans="1:4">
      <c r="A22" s="339"/>
      <c r="B22" s="339"/>
      <c r="C22" s="274" t="s">
        <v>34</v>
      </c>
      <c r="D22" s="285"/>
    </row>
    <row r="23" ht="20.25" customHeight="1" spans="1:4">
      <c r="A23" s="339"/>
      <c r="B23" s="339"/>
      <c r="C23" s="274" t="s">
        <v>35</v>
      </c>
      <c r="D23" s="285"/>
    </row>
    <row r="24" ht="20.25" customHeight="1" spans="1:4">
      <c r="A24" s="339"/>
      <c r="B24" s="339"/>
      <c r="C24" s="274" t="s">
        <v>36</v>
      </c>
      <c r="D24" s="285"/>
    </row>
    <row r="25" ht="20.25" customHeight="1" spans="1:4">
      <c r="A25" s="339"/>
      <c r="B25" s="339"/>
      <c r="C25" s="274" t="s">
        <v>37</v>
      </c>
      <c r="D25" s="285">
        <v>119.02</v>
      </c>
    </row>
    <row r="26" ht="20.25" customHeight="1" spans="1:4">
      <c r="A26" s="339"/>
      <c r="B26" s="339"/>
      <c r="C26" s="274" t="s">
        <v>38</v>
      </c>
      <c r="D26" s="285"/>
    </row>
    <row r="27" ht="20.25" customHeight="1" spans="1:4">
      <c r="A27" s="339"/>
      <c r="B27" s="339"/>
      <c r="C27" s="274" t="s">
        <v>39</v>
      </c>
      <c r="D27" s="285"/>
    </row>
    <row r="28" ht="20.25" customHeight="1" spans="1:4">
      <c r="A28" s="339"/>
      <c r="B28" s="339"/>
      <c r="C28" s="274" t="s">
        <v>40</v>
      </c>
      <c r="D28" s="285"/>
    </row>
    <row r="29" ht="20.25" customHeight="1" spans="1:4">
      <c r="A29" s="339"/>
      <c r="B29" s="339"/>
      <c r="C29" s="274" t="s">
        <v>41</v>
      </c>
      <c r="D29" s="285"/>
    </row>
    <row r="30" ht="20.25" customHeight="1" spans="1:4">
      <c r="A30" s="340" t="s">
        <v>42</v>
      </c>
      <c r="B30" s="285">
        <v>2199.51</v>
      </c>
      <c r="C30" s="341" t="s">
        <v>43</v>
      </c>
      <c r="D30" s="285">
        <v>2199.51</v>
      </c>
    </row>
    <row r="31" ht="20.25" customHeight="1" spans="1:4">
      <c r="A31" s="337" t="s">
        <v>44</v>
      </c>
      <c r="B31" s="342" t="s">
        <v>45</v>
      </c>
      <c r="C31" s="274" t="s">
        <v>46</v>
      </c>
      <c r="D31" s="334" t="s">
        <v>47</v>
      </c>
    </row>
    <row r="32" ht="20.25" customHeight="1" spans="1:4">
      <c r="A32" s="343" t="s">
        <v>48</v>
      </c>
      <c r="B32" s="285">
        <v>2199.51</v>
      </c>
      <c r="C32" s="341" t="s">
        <v>49</v>
      </c>
      <c r="D32" s="285">
        <v>2199.51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SheetLayoutView="60" topLeftCell="B1" workbookViewId="0">
      <selection activeCell="E10" sqref="E10"/>
    </sheetView>
  </sheetViews>
  <sheetFormatPr defaultColWidth="8.87962962962963" defaultRowHeight="12"/>
  <cols>
    <col min="1" max="1" width="34.287037037037" style="50" customWidth="1"/>
    <col min="2" max="2" width="29" style="50" customWidth="1"/>
    <col min="3" max="5" width="23.5740740740741" style="50" customWidth="1"/>
    <col min="6" max="6" width="11.287037037037" style="51" customWidth="1"/>
    <col min="7" max="7" width="25.1296296296296" style="50" customWidth="1"/>
    <col min="8" max="8" width="15.5740740740741" style="51" customWidth="1"/>
    <col min="9" max="9" width="10.8611111111111" style="51" customWidth="1"/>
    <col min="10" max="10" width="57.712962962963" style="50" customWidth="1"/>
    <col min="11" max="255" width="9.12962962962963" style="51"/>
    <col min="256" max="16384" width="8.87962962962963" style="51"/>
  </cols>
  <sheetData>
    <row r="1" customHeight="1" spans="10:10">
      <c r="J1" s="61" t="s">
        <v>425</v>
      </c>
    </row>
    <row r="2" ht="28.5" customHeight="1" spans="1:10">
      <c r="A2" s="52" t="s">
        <v>426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55" t="s">
        <v>427</v>
      </c>
      <c r="B4" s="55" t="s">
        <v>428</v>
      </c>
      <c r="C4" s="55" t="s">
        <v>429</v>
      </c>
      <c r="D4" s="55" t="s">
        <v>430</v>
      </c>
      <c r="E4" s="55" t="s">
        <v>431</v>
      </c>
      <c r="F4" s="56" t="s">
        <v>432</v>
      </c>
      <c r="G4" s="55" t="s">
        <v>433</v>
      </c>
      <c r="H4" s="56" t="s">
        <v>434</v>
      </c>
      <c r="I4" s="56" t="s">
        <v>435</v>
      </c>
      <c r="J4" s="55" t="s">
        <v>436</v>
      </c>
    </row>
    <row r="5" ht="14.2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6">
        <v>6</v>
      </c>
      <c r="G5" s="55">
        <v>7</v>
      </c>
      <c r="H5" s="56">
        <v>8</v>
      </c>
      <c r="I5" s="56">
        <v>9</v>
      </c>
      <c r="J5" s="55">
        <v>10</v>
      </c>
    </row>
    <row r="6" ht="40" customHeight="1" spans="1:10">
      <c r="A6" s="146" t="s">
        <v>437</v>
      </c>
      <c r="B6" s="147" t="s">
        <v>438</v>
      </c>
      <c r="C6" s="148" t="s">
        <v>439</v>
      </c>
      <c r="D6" s="148" t="s">
        <v>440</v>
      </c>
      <c r="E6" s="149" t="s">
        <v>441</v>
      </c>
      <c r="F6" s="150" t="s">
        <v>442</v>
      </c>
      <c r="G6" s="150" t="s">
        <v>443</v>
      </c>
      <c r="H6" s="150" t="s">
        <v>444</v>
      </c>
      <c r="I6" s="150" t="s">
        <v>445</v>
      </c>
      <c r="J6" s="163" t="s">
        <v>446</v>
      </c>
    </row>
    <row r="7" ht="40" customHeight="1" spans="1:10">
      <c r="A7" s="151"/>
      <c r="B7" s="152"/>
      <c r="C7" s="153"/>
      <c r="D7" s="153"/>
      <c r="E7" s="154" t="s">
        <v>447</v>
      </c>
      <c r="F7" s="150" t="s">
        <v>442</v>
      </c>
      <c r="G7" s="344" t="s">
        <v>448</v>
      </c>
      <c r="H7" s="150" t="s">
        <v>449</v>
      </c>
      <c r="I7" s="150" t="s">
        <v>445</v>
      </c>
      <c r="J7" s="163" t="s">
        <v>446</v>
      </c>
    </row>
    <row r="8" ht="40" customHeight="1" spans="1:10">
      <c r="A8" s="151"/>
      <c r="B8" s="152"/>
      <c r="C8" s="153"/>
      <c r="D8" s="155"/>
      <c r="E8" s="156" t="s">
        <v>450</v>
      </c>
      <c r="F8" s="150" t="s">
        <v>442</v>
      </c>
      <c r="G8" s="150" t="s">
        <v>451</v>
      </c>
      <c r="H8" s="150" t="s">
        <v>444</v>
      </c>
      <c r="I8" s="150" t="s">
        <v>445</v>
      </c>
      <c r="J8" s="163" t="s">
        <v>446</v>
      </c>
    </row>
    <row r="9" ht="40" customHeight="1" spans="1:10">
      <c r="A9" s="151"/>
      <c r="B9" s="152"/>
      <c r="C9" s="153"/>
      <c r="D9" s="156" t="s">
        <v>452</v>
      </c>
      <c r="E9" s="157" t="s">
        <v>453</v>
      </c>
      <c r="F9" s="150" t="s">
        <v>442</v>
      </c>
      <c r="G9" s="344" t="s">
        <v>454</v>
      </c>
      <c r="H9" s="150" t="s">
        <v>455</v>
      </c>
      <c r="I9" s="150" t="s">
        <v>456</v>
      </c>
      <c r="J9" s="163" t="s">
        <v>446</v>
      </c>
    </row>
    <row r="10" ht="40" customHeight="1" spans="1:10">
      <c r="A10" s="151"/>
      <c r="B10" s="152"/>
      <c r="C10" s="155"/>
      <c r="D10" s="156" t="s">
        <v>457</v>
      </c>
      <c r="E10" s="157" t="s">
        <v>458</v>
      </c>
      <c r="F10" s="150" t="s">
        <v>442</v>
      </c>
      <c r="G10" s="150" t="s">
        <v>454</v>
      </c>
      <c r="H10" s="150" t="s">
        <v>455</v>
      </c>
      <c r="I10" s="150" t="s">
        <v>456</v>
      </c>
      <c r="J10" s="163" t="s">
        <v>446</v>
      </c>
    </row>
    <row r="11" ht="40" customHeight="1" spans="1:10">
      <c r="A11" s="151"/>
      <c r="B11" s="152"/>
      <c r="C11" s="158" t="s">
        <v>459</v>
      </c>
      <c r="D11" s="157" t="s">
        <v>460</v>
      </c>
      <c r="E11" s="157" t="s">
        <v>461</v>
      </c>
      <c r="F11" s="150" t="s">
        <v>442</v>
      </c>
      <c r="G11" s="344" t="s">
        <v>454</v>
      </c>
      <c r="H11" s="150" t="s">
        <v>455</v>
      </c>
      <c r="I11" s="150" t="s">
        <v>456</v>
      </c>
      <c r="J11" s="163" t="s">
        <v>446</v>
      </c>
    </row>
    <row r="12" ht="40" customHeight="1" spans="1:10">
      <c r="A12" s="151"/>
      <c r="B12" s="152"/>
      <c r="C12" s="159"/>
      <c r="D12" s="157" t="s">
        <v>462</v>
      </c>
      <c r="E12" s="157" t="s">
        <v>463</v>
      </c>
      <c r="F12" s="150" t="s">
        <v>442</v>
      </c>
      <c r="G12" s="150" t="s">
        <v>464</v>
      </c>
      <c r="H12" s="150" t="s">
        <v>465</v>
      </c>
      <c r="I12" s="150" t="s">
        <v>456</v>
      </c>
      <c r="J12" s="163" t="s">
        <v>446</v>
      </c>
    </row>
    <row r="13" ht="40" customHeight="1" spans="1:10">
      <c r="A13" s="160"/>
      <c r="B13" s="161"/>
      <c r="C13" s="156" t="s">
        <v>466</v>
      </c>
      <c r="D13" s="157" t="s">
        <v>467</v>
      </c>
      <c r="E13" s="162" t="s">
        <v>468</v>
      </c>
      <c r="F13" s="150" t="s">
        <v>442</v>
      </c>
      <c r="G13" s="344" t="s">
        <v>469</v>
      </c>
      <c r="H13" s="150" t="s">
        <v>455</v>
      </c>
      <c r="I13" s="150" t="s">
        <v>456</v>
      </c>
      <c r="J13" s="163" t="s">
        <v>446</v>
      </c>
    </row>
  </sheetData>
  <mergeCells count="7">
    <mergeCell ref="A2:J2"/>
    <mergeCell ref="A3:H3"/>
    <mergeCell ref="A6:A13"/>
    <mergeCell ref="B6:B13"/>
    <mergeCell ref="C6:C10"/>
    <mergeCell ref="C11:C12"/>
    <mergeCell ref="D6:D8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B13" sqref="B13"/>
    </sheetView>
  </sheetViews>
  <sheetFormatPr defaultColWidth="8.87962962962963" defaultRowHeight="12" outlineLevelRow="7"/>
  <cols>
    <col min="1" max="1" width="34.287037037037" style="50" customWidth="1"/>
    <col min="2" max="2" width="29" style="50" customWidth="1"/>
    <col min="3" max="5" width="23.5740740740741" style="50" customWidth="1"/>
    <col min="6" max="6" width="11.287037037037" style="51" customWidth="1"/>
    <col min="7" max="7" width="25.1296296296296" style="50" customWidth="1"/>
    <col min="8" max="8" width="15.5740740740741" style="51" customWidth="1"/>
    <col min="9" max="9" width="13.4259259259259" style="51" customWidth="1"/>
    <col min="10" max="10" width="18.8425925925926" style="50" customWidth="1"/>
    <col min="11" max="11" width="9.12962962962963" style="51" customWidth="1"/>
    <col min="12" max="16384" width="9.12962962962963" style="51"/>
  </cols>
  <sheetData>
    <row r="1" s="51" customFormat="1" customHeight="1" spans="1:10">
      <c r="A1" s="50"/>
      <c r="B1" s="50"/>
      <c r="C1" s="50"/>
      <c r="D1" s="50"/>
      <c r="E1" s="50"/>
      <c r="G1" s="50"/>
      <c r="J1" s="61" t="s">
        <v>470</v>
      </c>
    </row>
    <row r="2" s="51" customFormat="1" ht="28.5" customHeight="1" spans="1:10">
      <c r="A2" s="52" t="s">
        <v>471</v>
      </c>
      <c r="B2" s="5"/>
      <c r="C2" s="5"/>
      <c r="D2" s="5"/>
      <c r="E2" s="5"/>
      <c r="F2" s="53"/>
      <c r="G2" s="5"/>
      <c r="H2" s="53"/>
      <c r="I2" s="53"/>
      <c r="J2" s="5"/>
    </row>
    <row r="3" s="51" customFormat="1" ht="17.25" customHeight="1" spans="1:10">
      <c r="A3" s="54" t="s">
        <v>2</v>
      </c>
      <c r="B3" s="50"/>
      <c r="C3" s="50"/>
      <c r="D3" s="50"/>
      <c r="E3" s="50"/>
      <c r="G3" s="50"/>
      <c r="J3" s="50"/>
    </row>
    <row r="4" s="51" customFormat="1" ht="44.25" customHeight="1" spans="1:10">
      <c r="A4" s="55" t="s">
        <v>427</v>
      </c>
      <c r="B4" s="55" t="s">
        <v>428</v>
      </c>
      <c r="C4" s="55" t="s">
        <v>429</v>
      </c>
      <c r="D4" s="55" t="s">
        <v>430</v>
      </c>
      <c r="E4" s="55" t="s">
        <v>431</v>
      </c>
      <c r="F4" s="56" t="s">
        <v>432</v>
      </c>
      <c r="G4" s="55" t="s">
        <v>433</v>
      </c>
      <c r="H4" s="56" t="s">
        <v>434</v>
      </c>
      <c r="I4" s="56" t="s">
        <v>435</v>
      </c>
      <c r="J4" s="55" t="s">
        <v>436</v>
      </c>
    </row>
    <row r="5" s="51" customFormat="1" ht="14.2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6">
        <v>6</v>
      </c>
      <c r="G5" s="55">
        <v>7</v>
      </c>
      <c r="H5" s="56">
        <v>8</v>
      </c>
      <c r="I5" s="56">
        <v>9</v>
      </c>
      <c r="J5" s="55">
        <v>10</v>
      </c>
    </row>
    <row r="6" s="51" customFormat="1" ht="42" customHeight="1" spans="1:10">
      <c r="A6" s="30" t="s">
        <v>45</v>
      </c>
      <c r="B6" s="57"/>
      <c r="C6" s="57"/>
      <c r="D6" s="57"/>
      <c r="E6" s="58"/>
      <c r="F6" s="59"/>
      <c r="G6" s="58"/>
      <c r="H6" s="59"/>
      <c r="I6" s="59"/>
      <c r="J6" s="58"/>
    </row>
    <row r="7" s="51" customFormat="1" ht="42.75" customHeight="1" spans="1:10">
      <c r="A7" s="60" t="s">
        <v>45</v>
      </c>
      <c r="B7" s="60" t="s">
        <v>45</v>
      </c>
      <c r="C7" s="60" t="s">
        <v>45</v>
      </c>
      <c r="D7" s="60" t="s">
        <v>45</v>
      </c>
      <c r="E7" s="30" t="s">
        <v>45</v>
      </c>
      <c r="F7" s="60" t="s">
        <v>45</v>
      </c>
      <c r="G7" s="30" t="s">
        <v>45</v>
      </c>
      <c r="H7" s="60" t="s">
        <v>45</v>
      </c>
      <c r="I7" s="60" t="s">
        <v>45</v>
      </c>
      <c r="J7" s="30" t="s">
        <v>45</v>
      </c>
    </row>
    <row r="8" spans="1:1">
      <c r="A8" s="50" t="s">
        <v>472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B4" sqref="B4:B5"/>
    </sheetView>
  </sheetViews>
  <sheetFormatPr defaultColWidth="8.87962962962963" defaultRowHeight="14.25" customHeight="1" outlineLevelCol="5"/>
  <cols>
    <col min="1" max="2" width="21.1296296296296" style="36" customWidth="1"/>
    <col min="3" max="3" width="21.1296296296296" style="1" customWidth="1"/>
    <col min="4" max="4" width="27.712962962963" style="1" customWidth="1"/>
    <col min="5" max="6" width="36.712962962963" style="1" customWidth="1"/>
    <col min="7" max="7" width="9.12962962962963" style="1" customWidth="1"/>
    <col min="8" max="16384" width="9.12962962962963" style="1"/>
  </cols>
  <sheetData>
    <row r="1" ht="12" customHeight="1" spans="1:6">
      <c r="A1" s="134">
        <v>0</v>
      </c>
      <c r="B1" s="134">
        <v>0</v>
      </c>
      <c r="C1" s="135">
        <v>1</v>
      </c>
      <c r="D1" s="120"/>
      <c r="E1" s="120"/>
      <c r="F1" s="120" t="s">
        <v>473</v>
      </c>
    </row>
    <row r="2" ht="26.25" customHeight="1" spans="1:6">
      <c r="A2" s="136" t="s">
        <v>474</v>
      </c>
      <c r="B2" s="136"/>
      <c r="C2" s="137"/>
      <c r="D2" s="137"/>
      <c r="E2" s="137"/>
      <c r="F2" s="137"/>
    </row>
    <row r="3" ht="13.5" customHeight="1" spans="1:6">
      <c r="A3" s="6" t="s">
        <v>2</v>
      </c>
      <c r="B3" s="6"/>
      <c r="C3" s="135"/>
      <c r="D3" s="120"/>
      <c r="E3" s="120"/>
      <c r="F3" s="120" t="s">
        <v>3</v>
      </c>
    </row>
    <row r="4" ht="19.5" customHeight="1" spans="1:6">
      <c r="A4" s="17" t="s">
        <v>353</v>
      </c>
      <c r="B4" s="138" t="s">
        <v>70</v>
      </c>
      <c r="C4" s="17" t="s">
        <v>71</v>
      </c>
      <c r="D4" s="12" t="s">
        <v>475</v>
      </c>
      <c r="E4" s="13"/>
      <c r="F4" s="14"/>
    </row>
    <row r="5" ht="18.75" customHeight="1" spans="1:6">
      <c r="A5" s="20"/>
      <c r="B5" s="139"/>
      <c r="C5" s="29"/>
      <c r="D5" s="17" t="s">
        <v>54</v>
      </c>
      <c r="E5" s="12" t="s">
        <v>72</v>
      </c>
      <c r="F5" s="17" t="s">
        <v>73</v>
      </c>
    </row>
    <row r="6" ht="18.75" customHeight="1" spans="1:6">
      <c r="A6" s="140">
        <v>1</v>
      </c>
      <c r="B6" s="140" t="s">
        <v>140</v>
      </c>
      <c r="C6" s="71">
        <v>3</v>
      </c>
      <c r="D6" s="140" t="s">
        <v>142</v>
      </c>
      <c r="E6" s="140" t="s">
        <v>143</v>
      </c>
      <c r="F6" s="71">
        <v>6</v>
      </c>
    </row>
    <row r="7" ht="18.75" customHeight="1" spans="1:6">
      <c r="A7" s="30" t="s">
        <v>45</v>
      </c>
      <c r="B7" s="30" t="s">
        <v>45</v>
      </c>
      <c r="C7" s="30" t="s">
        <v>45</v>
      </c>
      <c r="D7" s="141" t="s">
        <v>45</v>
      </c>
      <c r="E7" s="142" t="s">
        <v>45</v>
      </c>
      <c r="F7" s="142" t="s">
        <v>45</v>
      </c>
    </row>
    <row r="8" ht="18.75" customHeight="1" spans="1:6">
      <c r="A8" s="143" t="s">
        <v>99</v>
      </c>
      <c r="B8" s="144"/>
      <c r="C8" s="145" t="s">
        <v>99</v>
      </c>
      <c r="D8" s="141" t="s">
        <v>45</v>
      </c>
      <c r="E8" s="142" t="s">
        <v>45</v>
      </c>
      <c r="F8" s="142" t="s">
        <v>45</v>
      </c>
    </row>
    <row r="9" customHeight="1" spans="1:1">
      <c r="A9" s="36" t="s">
        <v>476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8" sqref="A8:C8"/>
    </sheetView>
  </sheetViews>
  <sheetFormatPr defaultColWidth="8.71296296296296" defaultRowHeight="13.2" outlineLevelCol="5"/>
  <cols>
    <col min="1" max="1" width="15.8518518518519" customWidth="1"/>
    <col min="2" max="6" width="20.5740740740741" customWidth="1"/>
  </cols>
  <sheetData>
    <row r="1" s="118" customFormat="1" ht="12" customHeight="1" spans="6:6">
      <c r="F1" s="120" t="s">
        <v>477</v>
      </c>
    </row>
    <row r="2" s="118" customFormat="1" ht="26.1" customHeight="1" spans="1:6">
      <c r="A2" s="121" t="s">
        <v>478</v>
      </c>
      <c r="B2" s="121"/>
      <c r="C2" s="121"/>
      <c r="D2" s="121"/>
      <c r="E2" s="121"/>
      <c r="F2" s="121"/>
    </row>
    <row r="3" s="119" customFormat="1" ht="12" customHeight="1" spans="1:6">
      <c r="A3" s="119" t="s">
        <v>2</v>
      </c>
      <c r="F3" s="122" t="s">
        <v>345</v>
      </c>
    </row>
    <row r="4" s="119" customFormat="1" ht="18" customHeight="1" spans="1:6">
      <c r="A4" s="123" t="s">
        <v>353</v>
      </c>
      <c r="B4" s="124" t="s">
        <v>356</v>
      </c>
      <c r="C4" s="123" t="s">
        <v>357</v>
      </c>
      <c r="D4" s="125" t="s">
        <v>479</v>
      </c>
      <c r="E4" s="125"/>
      <c r="F4" s="125"/>
    </row>
    <row r="5" s="119" customFormat="1" ht="18" customHeight="1" spans="1:6">
      <c r="A5" s="126"/>
      <c r="B5" s="127"/>
      <c r="C5" s="126"/>
      <c r="D5" s="125" t="s">
        <v>54</v>
      </c>
      <c r="E5" s="125" t="s">
        <v>72</v>
      </c>
      <c r="F5" s="125" t="s">
        <v>73</v>
      </c>
    </row>
    <row r="6" s="119" customFormat="1" ht="18" customHeight="1" spans="1:6">
      <c r="A6" s="128">
        <v>1</v>
      </c>
      <c r="B6" s="129" t="s">
        <v>140</v>
      </c>
      <c r="C6" s="129" t="s">
        <v>141</v>
      </c>
      <c r="D6" s="129" t="s">
        <v>142</v>
      </c>
      <c r="E6" s="129" t="s">
        <v>143</v>
      </c>
      <c r="F6" s="129" t="s">
        <v>144</v>
      </c>
    </row>
    <row r="7" s="119" customFormat="1" ht="18" customHeight="1" spans="1:6">
      <c r="A7" s="128"/>
      <c r="B7" s="129"/>
      <c r="C7" s="128"/>
      <c r="D7" s="130"/>
      <c r="E7" s="125"/>
      <c r="F7" s="125"/>
    </row>
    <row r="8" s="119" customFormat="1" ht="21" customHeight="1" spans="1:6">
      <c r="A8" s="131" t="s">
        <v>54</v>
      </c>
      <c r="B8" s="132"/>
      <c r="C8" s="133"/>
      <c r="D8" s="125"/>
      <c r="E8" s="125"/>
      <c r="F8" s="125"/>
    </row>
    <row r="9" s="110" customFormat="1" spans="1:1">
      <c r="A9" s="36" t="s">
        <v>480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zoomScaleSheetLayoutView="60" workbookViewId="0">
      <selection activeCell="B9" sqref="B9"/>
    </sheetView>
  </sheetViews>
  <sheetFormatPr defaultColWidth="8.87962962962963" defaultRowHeight="14.25" customHeight="1"/>
  <cols>
    <col min="1" max="1" width="20.712962962963" style="1" customWidth="1"/>
    <col min="2" max="2" width="21.712962962963" style="1" customWidth="1"/>
    <col min="3" max="3" width="35.287037037037" style="1" customWidth="1"/>
    <col min="4" max="4" width="7.71296296296296" style="1" customWidth="1"/>
    <col min="5" max="6" width="10.287037037037" style="1" customWidth="1"/>
    <col min="7" max="7" width="12" style="1" customWidth="1"/>
    <col min="8" max="10" width="10" style="1" customWidth="1"/>
    <col min="11" max="11" width="9.12962962962963" style="51" customWidth="1"/>
    <col min="12" max="13" width="9.12962962962963" style="1" customWidth="1"/>
    <col min="14" max="15" width="12.712962962963" style="1" customWidth="1"/>
    <col min="16" max="16" width="9.12962962962963" style="51" customWidth="1"/>
    <col min="17" max="17" width="10.4259259259259" style="1" customWidth="1"/>
    <col min="18" max="18" width="9.12962962962963" style="51" customWidth="1"/>
    <col min="19" max="16384" width="9.12962962962963" style="5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P1" s="61"/>
      <c r="Q1" s="115" t="s">
        <v>481</v>
      </c>
    </row>
    <row r="2" ht="27.75" customHeight="1" spans="1:17">
      <c r="A2" s="63" t="s">
        <v>482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"/>
      <c r="P2" s="53"/>
      <c r="Q2" s="5"/>
    </row>
    <row r="3" ht="18.75" customHeight="1" spans="1:17">
      <c r="A3" s="81" t="s">
        <v>2</v>
      </c>
      <c r="B3" s="8"/>
      <c r="C3" s="8"/>
      <c r="D3" s="8"/>
      <c r="E3" s="8"/>
      <c r="F3" s="8"/>
      <c r="G3" s="8"/>
      <c r="H3" s="8"/>
      <c r="I3" s="8"/>
      <c r="J3" s="8"/>
      <c r="P3" s="77"/>
      <c r="Q3" s="116" t="s">
        <v>345</v>
      </c>
    </row>
    <row r="4" ht="15.75" customHeight="1" spans="1:17">
      <c r="A4" s="11" t="s">
        <v>483</v>
      </c>
      <c r="B4" s="96" t="s">
        <v>484</v>
      </c>
      <c r="C4" s="96" t="s">
        <v>485</v>
      </c>
      <c r="D4" s="96" t="s">
        <v>486</v>
      </c>
      <c r="E4" s="96" t="s">
        <v>487</v>
      </c>
      <c r="F4" s="96" t="s">
        <v>488</v>
      </c>
      <c r="G4" s="97" t="s">
        <v>360</v>
      </c>
      <c r="H4" s="98"/>
      <c r="I4" s="98"/>
      <c r="J4" s="97"/>
      <c r="K4" s="111"/>
      <c r="L4" s="97"/>
      <c r="M4" s="97"/>
      <c r="N4" s="97"/>
      <c r="O4" s="97"/>
      <c r="P4" s="111"/>
      <c r="Q4" s="117"/>
    </row>
    <row r="5" ht="17.25" customHeight="1" spans="1:17">
      <c r="A5" s="16"/>
      <c r="B5" s="99"/>
      <c r="C5" s="99"/>
      <c r="D5" s="99"/>
      <c r="E5" s="99"/>
      <c r="F5" s="99"/>
      <c r="G5" s="100" t="s">
        <v>54</v>
      </c>
      <c r="H5" s="82" t="s">
        <v>57</v>
      </c>
      <c r="I5" s="82" t="s">
        <v>489</v>
      </c>
      <c r="J5" s="99" t="s">
        <v>490</v>
      </c>
      <c r="K5" s="112" t="s">
        <v>491</v>
      </c>
      <c r="L5" s="102" t="s">
        <v>61</v>
      </c>
      <c r="M5" s="102"/>
      <c r="N5" s="102"/>
      <c r="O5" s="102"/>
      <c r="P5" s="113"/>
      <c r="Q5" s="101"/>
    </row>
    <row r="6" ht="54" customHeight="1" spans="1:17">
      <c r="A6" s="19"/>
      <c r="B6" s="101"/>
      <c r="C6" s="101"/>
      <c r="D6" s="101"/>
      <c r="E6" s="101"/>
      <c r="F6" s="101"/>
      <c r="G6" s="102"/>
      <c r="H6" s="82"/>
      <c r="I6" s="82"/>
      <c r="J6" s="101"/>
      <c r="K6" s="114"/>
      <c r="L6" s="101" t="s">
        <v>56</v>
      </c>
      <c r="M6" s="101" t="s">
        <v>62</v>
      </c>
      <c r="N6" s="101" t="s">
        <v>418</v>
      </c>
      <c r="O6" s="101" t="s">
        <v>64</v>
      </c>
      <c r="P6" s="114" t="s">
        <v>65</v>
      </c>
      <c r="Q6" s="101" t="s">
        <v>66</v>
      </c>
    </row>
    <row r="7" ht="15" customHeight="1" spans="1:17">
      <c r="A7" s="20">
        <v>1</v>
      </c>
      <c r="B7" s="103">
        <v>2</v>
      </c>
      <c r="C7" s="103">
        <v>3</v>
      </c>
      <c r="D7" s="20">
        <v>4</v>
      </c>
      <c r="E7" s="103">
        <v>5</v>
      </c>
      <c r="F7" s="103">
        <v>6</v>
      </c>
      <c r="G7" s="20">
        <v>7</v>
      </c>
      <c r="H7" s="103">
        <v>8</v>
      </c>
      <c r="I7" s="103">
        <v>9</v>
      </c>
      <c r="J7" s="20">
        <v>10</v>
      </c>
      <c r="K7" s="103">
        <v>11</v>
      </c>
      <c r="L7" s="103">
        <v>12</v>
      </c>
      <c r="M7" s="20">
        <v>13</v>
      </c>
      <c r="N7" s="103">
        <v>14</v>
      </c>
      <c r="O7" s="103">
        <v>15</v>
      </c>
      <c r="P7" s="20">
        <v>16</v>
      </c>
      <c r="Q7" s="103">
        <v>17</v>
      </c>
    </row>
    <row r="8" ht="21" customHeight="1" spans="1:17">
      <c r="A8" s="104" t="s">
        <v>45</v>
      </c>
      <c r="B8" s="105"/>
      <c r="C8" s="105"/>
      <c r="D8" s="105"/>
      <c r="E8" s="106"/>
      <c r="F8" s="107" t="s">
        <v>45</v>
      </c>
      <c r="G8" s="107" t="s">
        <v>45</v>
      </c>
      <c r="H8" s="107" t="s">
        <v>45</v>
      </c>
      <c r="I8" s="107" t="s">
        <v>45</v>
      </c>
      <c r="J8" s="107" t="s">
        <v>45</v>
      </c>
      <c r="K8" s="107" t="s">
        <v>45</v>
      </c>
      <c r="L8" s="107" t="s">
        <v>45</v>
      </c>
      <c r="M8" s="107" t="s">
        <v>45</v>
      </c>
      <c r="N8" s="107" t="s">
        <v>45</v>
      </c>
      <c r="O8" s="107"/>
      <c r="P8" s="107" t="s">
        <v>45</v>
      </c>
      <c r="Q8" s="107" t="s">
        <v>45</v>
      </c>
    </row>
    <row r="9" ht="21" customHeight="1" spans="1:17">
      <c r="A9" s="104" t="s">
        <v>45</v>
      </c>
      <c r="B9" s="105" t="s">
        <v>45</v>
      </c>
      <c r="C9" s="105" t="s">
        <v>45</v>
      </c>
      <c r="D9" s="105" t="s">
        <v>45</v>
      </c>
      <c r="E9" s="106" t="s">
        <v>45</v>
      </c>
      <c r="F9" s="106" t="s">
        <v>45</v>
      </c>
      <c r="G9" s="106" t="s">
        <v>45</v>
      </c>
      <c r="H9" s="106" t="s">
        <v>45</v>
      </c>
      <c r="I9" s="106" t="s">
        <v>45</v>
      </c>
      <c r="J9" s="106" t="s">
        <v>45</v>
      </c>
      <c r="K9" s="107" t="s">
        <v>45</v>
      </c>
      <c r="L9" s="106" t="s">
        <v>45</v>
      </c>
      <c r="M9" s="106" t="s">
        <v>45</v>
      </c>
      <c r="N9" s="106" t="s">
        <v>45</v>
      </c>
      <c r="O9" s="106"/>
      <c r="P9" s="107" t="s">
        <v>45</v>
      </c>
      <c r="Q9" s="106" t="s">
        <v>45</v>
      </c>
    </row>
    <row r="10" ht="21" customHeight="1" spans="1:17">
      <c r="A10" s="108" t="s">
        <v>99</v>
      </c>
      <c r="B10" s="109"/>
      <c r="C10" s="109"/>
      <c r="D10" s="109"/>
      <c r="E10" s="106"/>
      <c r="F10" s="107" t="s">
        <v>45</v>
      </c>
      <c r="G10" s="107" t="s">
        <v>45</v>
      </c>
      <c r="H10" s="107" t="s">
        <v>45</v>
      </c>
      <c r="I10" s="107" t="s">
        <v>45</v>
      </c>
      <c r="J10" s="107" t="s">
        <v>45</v>
      </c>
      <c r="K10" s="107" t="s">
        <v>45</v>
      </c>
      <c r="L10" s="107" t="s">
        <v>45</v>
      </c>
      <c r="M10" s="107" t="s">
        <v>45</v>
      </c>
      <c r="N10" s="107" t="s">
        <v>45</v>
      </c>
      <c r="O10" s="107"/>
      <c r="P10" s="107" t="s">
        <v>45</v>
      </c>
      <c r="Q10" s="107" t="s">
        <v>45</v>
      </c>
    </row>
    <row r="11" customHeight="1" spans="1:3">
      <c r="A11" s="36" t="s">
        <v>492</v>
      </c>
      <c r="B11" s="110"/>
      <c r="C11" s="110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zoomScaleSheetLayoutView="60" workbookViewId="0">
      <selection activeCell="E4" sqref="E4:E6"/>
    </sheetView>
  </sheetViews>
  <sheetFormatPr defaultColWidth="8.71296296296296" defaultRowHeight="14.25" customHeight="1"/>
  <cols>
    <col min="1" max="7" width="9.12962962962963" style="78" customWidth="1"/>
    <col min="8" max="8" width="12" style="1" customWidth="1"/>
    <col min="9" max="11" width="10" style="1" customWidth="1"/>
    <col min="12" max="12" width="9.12962962962963" style="51" customWidth="1"/>
    <col min="13" max="14" width="9.12962962962963" style="1" customWidth="1"/>
    <col min="15" max="16" width="12.712962962963" style="1" customWidth="1"/>
    <col min="17" max="17" width="9.12962962962963" style="51" customWidth="1"/>
    <col min="18" max="18" width="10.4259259259259" style="1" customWidth="1"/>
    <col min="19" max="19" width="9.12962962962963" style="51" customWidth="1"/>
    <col min="20" max="247" width="9.12962962962963" style="51"/>
    <col min="248" max="16384" width="8.71296296296296" style="51"/>
  </cols>
  <sheetData>
    <row r="1" ht="13.5" customHeight="1" spans="1:18">
      <c r="A1" s="3"/>
      <c r="B1" s="3"/>
      <c r="C1" s="3"/>
      <c r="D1" s="3"/>
      <c r="E1" s="3"/>
      <c r="F1" s="3"/>
      <c r="G1" s="3"/>
      <c r="H1" s="79"/>
      <c r="I1" s="79"/>
      <c r="J1" s="79"/>
      <c r="K1" s="79"/>
      <c r="L1" s="88"/>
      <c r="M1" s="67"/>
      <c r="N1" s="67"/>
      <c r="O1" s="67"/>
      <c r="P1" s="67"/>
      <c r="Q1" s="92"/>
      <c r="R1" s="93" t="s">
        <v>493</v>
      </c>
    </row>
    <row r="2" ht="27.75" customHeight="1" spans="1:18">
      <c r="A2" s="80" t="s">
        <v>494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ht="26.1" customHeight="1" spans="1:18">
      <c r="A3" s="81" t="s">
        <v>2</v>
      </c>
      <c r="B3" s="8"/>
      <c r="C3" s="8"/>
      <c r="D3" s="8"/>
      <c r="E3" s="8"/>
      <c r="F3" s="8"/>
      <c r="G3" s="8"/>
      <c r="H3" s="65"/>
      <c r="I3" s="65"/>
      <c r="J3" s="65"/>
      <c r="K3" s="65"/>
      <c r="L3" s="88"/>
      <c r="M3" s="67"/>
      <c r="N3" s="67"/>
      <c r="O3" s="67"/>
      <c r="P3" s="67"/>
      <c r="Q3" s="94"/>
      <c r="R3" s="95" t="s">
        <v>345</v>
      </c>
    </row>
    <row r="4" ht="15.75" customHeight="1" spans="1:18">
      <c r="A4" s="82" t="s">
        <v>483</v>
      </c>
      <c r="B4" s="82" t="s">
        <v>495</v>
      </c>
      <c r="C4" s="82" t="s">
        <v>496</v>
      </c>
      <c r="D4" s="82" t="s">
        <v>497</v>
      </c>
      <c r="E4" s="82" t="s">
        <v>498</v>
      </c>
      <c r="F4" s="82" t="s">
        <v>499</v>
      </c>
      <c r="G4" s="82" t="s">
        <v>500</v>
      </c>
      <c r="H4" s="82" t="s">
        <v>360</v>
      </c>
      <c r="I4" s="82"/>
      <c r="J4" s="82"/>
      <c r="K4" s="82"/>
      <c r="L4" s="89"/>
      <c r="M4" s="82"/>
      <c r="N4" s="82"/>
      <c r="O4" s="82"/>
      <c r="P4" s="82"/>
      <c r="Q4" s="89"/>
      <c r="R4" s="82"/>
    </row>
    <row r="5" ht="17.25" customHeight="1" spans="1:18">
      <c r="A5" s="82"/>
      <c r="B5" s="82"/>
      <c r="C5" s="82"/>
      <c r="D5" s="82"/>
      <c r="E5" s="82"/>
      <c r="F5" s="82"/>
      <c r="G5" s="82"/>
      <c r="H5" s="82" t="s">
        <v>54</v>
      </c>
      <c r="I5" s="82" t="s">
        <v>57</v>
      </c>
      <c r="J5" s="82" t="s">
        <v>489</v>
      </c>
      <c r="K5" s="82" t="s">
        <v>490</v>
      </c>
      <c r="L5" s="90" t="s">
        <v>491</v>
      </c>
      <c r="M5" s="82" t="s">
        <v>61</v>
      </c>
      <c r="N5" s="82"/>
      <c r="O5" s="82"/>
      <c r="P5" s="82"/>
      <c r="Q5" s="90"/>
      <c r="R5" s="82"/>
    </row>
    <row r="6" ht="54" customHeight="1" spans="1:18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9"/>
      <c r="M6" s="82" t="s">
        <v>56</v>
      </c>
      <c r="N6" s="82" t="s">
        <v>62</v>
      </c>
      <c r="O6" s="82" t="s">
        <v>418</v>
      </c>
      <c r="P6" s="82" t="s">
        <v>64</v>
      </c>
      <c r="Q6" s="89" t="s">
        <v>65</v>
      </c>
      <c r="R6" s="82" t="s">
        <v>66</v>
      </c>
    </row>
    <row r="7" ht="15" customHeight="1" spans="1:18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</row>
    <row r="8" ht="22.5" customHeight="1" spans="1:18">
      <c r="A8" s="68"/>
      <c r="B8" s="68"/>
      <c r="C8" s="68"/>
      <c r="D8" s="68"/>
      <c r="E8" s="68"/>
      <c r="F8" s="68"/>
      <c r="G8" s="68"/>
      <c r="H8" s="76" t="s">
        <v>45</v>
      </c>
      <c r="I8" s="76" t="s">
        <v>45</v>
      </c>
      <c r="J8" s="76" t="s">
        <v>45</v>
      </c>
      <c r="K8" s="76" t="s">
        <v>45</v>
      </c>
      <c r="L8" s="76" t="s">
        <v>45</v>
      </c>
      <c r="M8" s="76" t="s">
        <v>45</v>
      </c>
      <c r="N8" s="76" t="s">
        <v>45</v>
      </c>
      <c r="O8" s="76" t="s">
        <v>45</v>
      </c>
      <c r="P8" s="76"/>
      <c r="Q8" s="76" t="s">
        <v>45</v>
      </c>
      <c r="R8" s="76" t="s">
        <v>45</v>
      </c>
    </row>
    <row r="9" ht="22.5" customHeight="1" spans="1:18">
      <c r="A9" s="83"/>
      <c r="B9" s="70"/>
      <c r="C9" s="70"/>
      <c r="D9" s="70"/>
      <c r="E9" s="70"/>
      <c r="F9" s="70"/>
      <c r="G9" s="70"/>
      <c r="H9" s="84" t="s">
        <v>45</v>
      </c>
      <c r="I9" s="84" t="s">
        <v>45</v>
      </c>
      <c r="J9" s="84" t="s">
        <v>45</v>
      </c>
      <c r="K9" s="84" t="s">
        <v>45</v>
      </c>
      <c r="L9" s="76" t="s">
        <v>45</v>
      </c>
      <c r="M9" s="84" t="s">
        <v>45</v>
      </c>
      <c r="N9" s="84" t="s">
        <v>45</v>
      </c>
      <c r="O9" s="84" t="s">
        <v>45</v>
      </c>
      <c r="P9" s="84"/>
      <c r="Q9" s="76" t="s">
        <v>45</v>
      </c>
      <c r="R9" s="84" t="s">
        <v>45</v>
      </c>
    </row>
    <row r="10" ht="22.5" customHeight="1" spans="1:18">
      <c r="A10" s="83"/>
      <c r="B10" s="85"/>
      <c r="C10" s="85"/>
      <c r="D10" s="85"/>
      <c r="E10" s="85"/>
      <c r="F10" s="85"/>
      <c r="G10" s="85"/>
      <c r="H10" s="86" t="s">
        <v>45</v>
      </c>
      <c r="I10" s="86" t="s">
        <v>45</v>
      </c>
      <c r="J10" s="86" t="s">
        <v>45</v>
      </c>
      <c r="K10" s="86" t="s">
        <v>45</v>
      </c>
      <c r="L10" s="86" t="s">
        <v>45</v>
      </c>
      <c r="M10" s="86" t="s">
        <v>45</v>
      </c>
      <c r="N10" s="86" t="s">
        <v>45</v>
      </c>
      <c r="O10" s="86" t="s">
        <v>45</v>
      </c>
      <c r="P10" s="86"/>
      <c r="Q10" s="86" t="s">
        <v>45</v>
      </c>
      <c r="R10" s="86" t="s">
        <v>45</v>
      </c>
    </row>
    <row r="11" ht="22.5" customHeight="1" spans="1:18">
      <c r="A11" s="68" t="s">
        <v>99</v>
      </c>
      <c r="B11" s="68"/>
      <c r="C11" s="68"/>
      <c r="D11" s="68"/>
      <c r="E11" s="68"/>
      <c r="F11" s="68"/>
      <c r="G11" s="68"/>
      <c r="H11" s="87"/>
      <c r="I11" s="87"/>
      <c r="J11" s="87"/>
      <c r="K11" s="87"/>
      <c r="L11" s="91"/>
      <c r="M11" s="87"/>
      <c r="N11" s="87"/>
      <c r="O11" s="87"/>
      <c r="P11" s="87"/>
      <c r="Q11" s="91"/>
      <c r="R11" s="87"/>
    </row>
    <row r="12" customHeight="1" spans="1:1">
      <c r="A12" s="36" t="s">
        <v>501</v>
      </c>
    </row>
  </sheetData>
  <mergeCells count="17">
    <mergeCell ref="A2:R2"/>
    <mergeCell ref="A3:D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SheetLayoutView="60" workbookViewId="0">
      <selection activeCell="B21" sqref="B21"/>
    </sheetView>
  </sheetViews>
  <sheetFormatPr defaultColWidth="8.87962962962963" defaultRowHeight="14.25" customHeight="1"/>
  <cols>
    <col min="1" max="1" width="37.712962962963" style="1" customWidth="1"/>
    <col min="2" max="4" width="13.4259259259259" style="1" customWidth="1"/>
    <col min="5" max="15" width="10.287037037037" style="1" customWidth="1"/>
    <col min="16" max="16" width="9.12962962962963" style="51" customWidth="1"/>
    <col min="17" max="249" width="9.12962962962963" style="51"/>
    <col min="250" max="16384" width="8.87962962962963" style="51"/>
  </cols>
  <sheetData>
    <row r="1" ht="13.5" customHeight="1" spans="1:15">
      <c r="A1" s="3"/>
      <c r="B1" s="3"/>
      <c r="C1" s="3"/>
      <c r="D1" s="62"/>
      <c r="O1" s="61" t="s">
        <v>502</v>
      </c>
    </row>
    <row r="2" ht="27.75" customHeight="1" spans="1:15">
      <c r="A2" s="63" t="s">
        <v>503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64" t="s">
        <v>2</v>
      </c>
      <c r="B3" s="65"/>
      <c r="C3" s="65"/>
      <c r="D3" s="66"/>
      <c r="E3" s="67"/>
      <c r="F3" s="67"/>
      <c r="G3" s="67"/>
      <c r="H3" s="67"/>
      <c r="I3" s="67"/>
      <c r="O3" s="77" t="s">
        <v>345</v>
      </c>
    </row>
    <row r="4" ht="19.5" customHeight="1" spans="1:15">
      <c r="A4" s="17" t="s">
        <v>504</v>
      </c>
      <c r="B4" s="12" t="s">
        <v>360</v>
      </c>
      <c r="C4" s="13"/>
      <c r="D4" s="13"/>
      <c r="E4" s="68" t="s">
        <v>505</v>
      </c>
      <c r="F4" s="68"/>
      <c r="G4" s="68"/>
      <c r="H4" s="68"/>
      <c r="I4" s="68"/>
      <c r="J4" s="68"/>
      <c r="K4" s="68"/>
      <c r="L4" s="68"/>
      <c r="M4" s="68"/>
      <c r="N4" s="68"/>
      <c r="O4" s="68"/>
    </row>
    <row r="5" ht="40.5" customHeight="1" spans="1:15">
      <c r="A5" s="20"/>
      <c r="B5" s="29" t="s">
        <v>54</v>
      </c>
      <c r="C5" s="11" t="s">
        <v>57</v>
      </c>
      <c r="D5" s="69" t="s">
        <v>506</v>
      </c>
      <c r="E5" s="70" t="s">
        <v>507</v>
      </c>
      <c r="F5" s="70" t="s">
        <v>508</v>
      </c>
      <c r="G5" s="70" t="s">
        <v>509</v>
      </c>
      <c r="H5" s="70" t="s">
        <v>510</v>
      </c>
      <c r="I5" s="70" t="s">
        <v>511</v>
      </c>
      <c r="J5" s="70" t="s">
        <v>512</v>
      </c>
      <c r="K5" s="70" t="s">
        <v>513</v>
      </c>
      <c r="L5" s="70" t="s">
        <v>514</v>
      </c>
      <c r="M5" s="70" t="s">
        <v>515</v>
      </c>
      <c r="N5" s="70" t="s">
        <v>516</v>
      </c>
      <c r="O5" s="70" t="s">
        <v>517</v>
      </c>
    </row>
    <row r="6" ht="19.5" customHeight="1" spans="1:15">
      <c r="A6" s="71">
        <v>1</v>
      </c>
      <c r="B6" s="71">
        <v>2</v>
      </c>
      <c r="C6" s="71">
        <v>3</v>
      </c>
      <c r="D6" s="72">
        <v>4</v>
      </c>
      <c r="E6" s="68">
        <v>5</v>
      </c>
      <c r="F6" s="68">
        <v>6</v>
      </c>
      <c r="G6" s="68">
        <v>7</v>
      </c>
      <c r="H6" s="73">
        <v>8</v>
      </c>
      <c r="I6" s="68">
        <v>9</v>
      </c>
      <c r="J6" s="68">
        <v>10</v>
      </c>
      <c r="K6" s="68">
        <v>11</v>
      </c>
      <c r="L6" s="73">
        <v>12</v>
      </c>
      <c r="M6" s="73">
        <v>13</v>
      </c>
      <c r="N6" s="73">
        <v>14</v>
      </c>
      <c r="O6" s="73">
        <v>15</v>
      </c>
    </row>
    <row r="7" ht="19.5" customHeight="1" spans="1:15">
      <c r="A7" s="30" t="s">
        <v>45</v>
      </c>
      <c r="B7" s="74" t="s">
        <v>45</v>
      </c>
      <c r="C7" s="74" t="s">
        <v>45</v>
      </c>
      <c r="D7" s="75" t="s">
        <v>45</v>
      </c>
      <c r="E7" s="76" t="s">
        <v>45</v>
      </c>
      <c r="F7" s="76" t="s">
        <v>45</v>
      </c>
      <c r="G7" s="76" t="s">
        <v>45</v>
      </c>
      <c r="H7" s="76" t="s">
        <v>45</v>
      </c>
      <c r="I7" s="76" t="s">
        <v>45</v>
      </c>
      <c r="J7" s="76" t="s">
        <v>45</v>
      </c>
      <c r="K7" s="76" t="s">
        <v>45</v>
      </c>
      <c r="L7" s="76" t="s">
        <v>45</v>
      </c>
      <c r="M7" s="76"/>
      <c r="N7" s="76" t="s">
        <v>45</v>
      </c>
      <c r="O7" s="76" t="s">
        <v>45</v>
      </c>
    </row>
    <row r="8" ht="19.5" customHeight="1" spans="1:15">
      <c r="A8" s="57" t="s">
        <v>45</v>
      </c>
      <c r="B8" s="74" t="s">
        <v>45</v>
      </c>
      <c r="C8" s="74" t="s">
        <v>45</v>
      </c>
      <c r="D8" s="75" t="s">
        <v>45</v>
      </c>
      <c r="E8" s="76" t="s">
        <v>45</v>
      </c>
      <c r="F8" s="76" t="s">
        <v>45</v>
      </c>
      <c r="G8" s="76" t="s">
        <v>45</v>
      </c>
      <c r="H8" s="76" t="s">
        <v>45</v>
      </c>
      <c r="I8" s="76" t="s">
        <v>45</v>
      </c>
      <c r="J8" s="76" t="s">
        <v>45</v>
      </c>
      <c r="K8" s="76" t="s">
        <v>45</v>
      </c>
      <c r="L8" s="76" t="s">
        <v>45</v>
      </c>
      <c r="M8" s="76"/>
      <c r="N8" s="76" t="s">
        <v>45</v>
      </c>
      <c r="O8" s="76" t="s">
        <v>45</v>
      </c>
    </row>
    <row r="9" customHeight="1" spans="1:1">
      <c r="A9" s="36" t="s">
        <v>518</v>
      </c>
    </row>
  </sheetData>
  <mergeCells count="5">
    <mergeCell ref="A2:O2"/>
    <mergeCell ref="A3:I3"/>
    <mergeCell ref="B4:D4"/>
    <mergeCell ref="E4:O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SheetLayoutView="60" workbookViewId="0">
      <selection activeCell="A8" sqref="A8"/>
    </sheetView>
  </sheetViews>
  <sheetFormatPr defaultColWidth="8.87962962962963" defaultRowHeight="12" outlineLevelRow="7"/>
  <cols>
    <col min="1" max="1" width="34.287037037037" style="50" customWidth="1"/>
    <col min="2" max="2" width="29" style="50" customWidth="1"/>
    <col min="3" max="5" width="23.5740740740741" style="50" customWidth="1"/>
    <col min="6" max="6" width="11.287037037037" style="51" customWidth="1"/>
    <col min="7" max="7" width="25.1296296296296" style="50" customWidth="1"/>
    <col min="8" max="8" width="15.5740740740741" style="51" customWidth="1"/>
    <col min="9" max="9" width="13.4259259259259" style="51" customWidth="1"/>
    <col min="10" max="10" width="18.8425925925926" style="50" customWidth="1"/>
    <col min="11" max="11" width="9.12962962962963" style="51" customWidth="1"/>
    <col min="12" max="16384" width="9.12962962962963" style="51"/>
  </cols>
  <sheetData>
    <row r="1" customHeight="1" spans="10:10">
      <c r="J1" s="61" t="s">
        <v>519</v>
      </c>
    </row>
    <row r="2" ht="28.5" customHeight="1" spans="1:10">
      <c r="A2" s="52" t="s">
        <v>520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55" t="s">
        <v>427</v>
      </c>
      <c r="B4" s="55" t="s">
        <v>428</v>
      </c>
      <c r="C4" s="55" t="s">
        <v>429</v>
      </c>
      <c r="D4" s="55" t="s">
        <v>430</v>
      </c>
      <c r="E4" s="55" t="s">
        <v>431</v>
      </c>
      <c r="F4" s="56" t="s">
        <v>432</v>
      </c>
      <c r="G4" s="55" t="s">
        <v>433</v>
      </c>
      <c r="H4" s="56" t="s">
        <v>434</v>
      </c>
      <c r="I4" s="56" t="s">
        <v>435</v>
      </c>
      <c r="J4" s="55" t="s">
        <v>436</v>
      </c>
    </row>
    <row r="5" ht="14.2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6">
        <v>6</v>
      </c>
      <c r="G5" s="55">
        <v>7</v>
      </c>
      <c r="H5" s="56">
        <v>8</v>
      </c>
      <c r="I5" s="56">
        <v>9</v>
      </c>
      <c r="J5" s="55">
        <v>10</v>
      </c>
    </row>
    <row r="6" ht="42" customHeight="1" spans="1:10">
      <c r="A6" s="30" t="s">
        <v>45</v>
      </c>
      <c r="B6" s="57"/>
      <c r="C6" s="57"/>
      <c r="D6" s="57"/>
      <c r="E6" s="58"/>
      <c r="F6" s="59"/>
      <c r="G6" s="58"/>
      <c r="H6" s="59"/>
      <c r="I6" s="59"/>
      <c r="J6" s="58"/>
    </row>
    <row r="7" ht="42.75" customHeight="1" spans="1:10">
      <c r="A7" s="60" t="s">
        <v>45</v>
      </c>
      <c r="B7" s="60" t="s">
        <v>45</v>
      </c>
      <c r="C7" s="60" t="s">
        <v>45</v>
      </c>
      <c r="D7" s="60" t="s">
        <v>45</v>
      </c>
      <c r="E7" s="30" t="s">
        <v>45</v>
      </c>
      <c r="F7" s="60" t="s">
        <v>45</v>
      </c>
      <c r="G7" s="30" t="s">
        <v>45</v>
      </c>
      <c r="H7" s="60" t="s">
        <v>45</v>
      </c>
      <c r="I7" s="60" t="s">
        <v>45</v>
      </c>
      <c r="J7" s="30" t="s">
        <v>45</v>
      </c>
    </row>
    <row r="8" spans="1:1">
      <c r="A8" s="36" t="s">
        <v>521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zoomScaleSheetLayoutView="60" workbookViewId="0">
      <selection activeCell="A8" sqref="A8"/>
    </sheetView>
  </sheetViews>
  <sheetFormatPr defaultColWidth="8.87962962962963" defaultRowHeight="12" outlineLevelCol="7"/>
  <cols>
    <col min="1" max="1" width="29" style="37"/>
    <col min="2" max="2" width="18.712962962963" style="37" customWidth="1"/>
    <col min="3" max="3" width="24.8425925925926" style="37" customWidth="1"/>
    <col min="4" max="6" width="23.5740740740741" style="37" customWidth="1"/>
    <col min="7" max="7" width="25.1296296296296" style="37" customWidth="1"/>
    <col min="8" max="8" width="18.8425925925926" style="37" customWidth="1"/>
    <col min="9" max="16384" width="9.12962962962963" style="37"/>
  </cols>
  <sheetData>
    <row r="1" spans="8:8">
      <c r="H1" s="38" t="s">
        <v>522</v>
      </c>
    </row>
    <row r="2" ht="28.8" spans="1:8">
      <c r="A2" s="39" t="s">
        <v>523</v>
      </c>
      <c r="B2" s="39"/>
      <c r="C2" s="39"/>
      <c r="D2" s="39"/>
      <c r="E2" s="39"/>
      <c r="F2" s="39"/>
      <c r="G2" s="39"/>
      <c r="H2" s="39"/>
    </row>
    <row r="3" ht="14.4" spans="1:2">
      <c r="A3" s="40" t="s">
        <v>2</v>
      </c>
      <c r="B3" s="40"/>
    </row>
    <row r="4" ht="18" customHeight="1" spans="1:8">
      <c r="A4" s="41" t="s">
        <v>353</v>
      </c>
      <c r="B4" s="41" t="s">
        <v>524</v>
      </c>
      <c r="C4" s="41" t="s">
        <v>525</v>
      </c>
      <c r="D4" s="41" t="s">
        <v>526</v>
      </c>
      <c r="E4" s="41" t="s">
        <v>527</v>
      </c>
      <c r="F4" s="42" t="s">
        <v>528</v>
      </c>
      <c r="G4" s="43"/>
      <c r="H4" s="44"/>
    </row>
    <row r="5" ht="18" customHeight="1" spans="1:8">
      <c r="A5" s="45"/>
      <c r="B5" s="45"/>
      <c r="C5" s="45"/>
      <c r="D5" s="45"/>
      <c r="E5" s="45"/>
      <c r="F5" s="46" t="s">
        <v>487</v>
      </c>
      <c r="G5" s="46" t="s">
        <v>529</v>
      </c>
      <c r="H5" s="46" t="s">
        <v>530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48" t="s">
        <v>531</v>
      </c>
      <c r="B7" s="48"/>
      <c r="C7" s="48"/>
      <c r="D7" s="48"/>
      <c r="E7" s="48"/>
      <c r="F7" s="47"/>
      <c r="G7" s="47"/>
      <c r="H7" s="47"/>
    </row>
    <row r="8" ht="24" customHeight="1" spans="1:8">
      <c r="A8" s="49" t="s">
        <v>532</v>
      </c>
      <c r="B8" s="49"/>
      <c r="C8" s="49"/>
      <c r="D8" s="49"/>
      <c r="E8" s="49"/>
      <c r="F8" s="47"/>
      <c r="G8" s="47"/>
      <c r="H8" s="47"/>
    </row>
    <row r="9" ht="24" customHeight="1" spans="1:8">
      <c r="A9" s="49" t="s">
        <v>533</v>
      </c>
      <c r="B9" s="49"/>
      <c r="C9" s="49"/>
      <c r="D9" s="49"/>
      <c r="E9" s="49"/>
      <c r="F9" s="47"/>
      <c r="G9" s="47"/>
      <c r="H9" s="47"/>
    </row>
    <row r="10" spans="1:1">
      <c r="A10" s="36" t="s">
        <v>534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4" sqref="E4:E6"/>
    </sheetView>
  </sheetViews>
  <sheetFormatPr defaultColWidth="9.12962962962963" defaultRowHeight="14.25" customHeight="1"/>
  <cols>
    <col min="1" max="1" width="10.287037037037" style="1" customWidth="1"/>
    <col min="2" max="3" width="23.8611111111111" style="1" customWidth="1"/>
    <col min="4" max="4" width="15.1296296296296" style="1" customWidth="1"/>
    <col min="5" max="5" width="17.712962962963" style="1" customWidth="1"/>
    <col min="6" max="6" width="15.1296296296296" style="1" customWidth="1"/>
    <col min="7" max="7" width="17.712962962963" style="1" customWidth="1"/>
    <col min="8" max="11" width="15.4259259259259" style="1" customWidth="1"/>
    <col min="12" max="12" width="9.12962962962963" style="1" customWidth="1"/>
    <col min="13" max="16384" width="9.1296296296296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535</v>
      </c>
    </row>
    <row r="2" s="1" customFormat="1" ht="27.75" customHeight="1" spans="1:11">
      <c r="A2" s="5" t="s">
        <v>536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345</v>
      </c>
    </row>
    <row r="4" s="1" customFormat="1" ht="21.75" customHeight="1" spans="1:11">
      <c r="A4" s="10" t="s">
        <v>413</v>
      </c>
      <c r="B4" s="10" t="s">
        <v>355</v>
      </c>
      <c r="C4" s="10" t="s">
        <v>414</v>
      </c>
      <c r="D4" s="11" t="s">
        <v>356</v>
      </c>
      <c r="E4" s="11" t="s">
        <v>357</v>
      </c>
      <c r="F4" s="11" t="s">
        <v>415</v>
      </c>
      <c r="G4" s="11" t="s">
        <v>416</v>
      </c>
      <c r="H4" s="17" t="s">
        <v>54</v>
      </c>
      <c r="I4" s="12" t="s">
        <v>537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57</v>
      </c>
      <c r="J5" s="11" t="s">
        <v>58</v>
      </c>
      <c r="K5" s="11" t="s">
        <v>59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8.75" customHeight="1" spans="1:11">
      <c r="A8" s="30"/>
      <c r="B8" s="23" t="s">
        <v>45</v>
      </c>
      <c r="C8" s="30"/>
      <c r="D8" s="30"/>
      <c r="E8" s="30"/>
      <c r="F8" s="30"/>
      <c r="G8" s="30"/>
      <c r="H8" s="31" t="s">
        <v>45</v>
      </c>
      <c r="I8" s="31" t="s">
        <v>45</v>
      </c>
      <c r="J8" s="31" t="s">
        <v>45</v>
      </c>
      <c r="K8" s="31"/>
    </row>
    <row r="9" s="1" customFormat="1" ht="18.75" customHeight="1" spans="1:11">
      <c r="A9" s="23" t="s">
        <v>45</v>
      </c>
      <c r="B9" s="23" t="s">
        <v>45</v>
      </c>
      <c r="C9" s="23" t="s">
        <v>45</v>
      </c>
      <c r="D9" s="23" t="s">
        <v>45</v>
      </c>
      <c r="E9" s="23" t="s">
        <v>45</v>
      </c>
      <c r="F9" s="23" t="s">
        <v>45</v>
      </c>
      <c r="G9" s="23" t="s">
        <v>45</v>
      </c>
      <c r="H9" s="32" t="s">
        <v>45</v>
      </c>
      <c r="I9" s="32" t="s">
        <v>45</v>
      </c>
      <c r="J9" s="32" t="s">
        <v>45</v>
      </c>
      <c r="K9" s="32"/>
    </row>
    <row r="10" s="1" customFormat="1" ht="18.75" customHeight="1" spans="1:11">
      <c r="A10" s="33" t="s">
        <v>99</v>
      </c>
      <c r="B10" s="34"/>
      <c r="C10" s="34"/>
      <c r="D10" s="34"/>
      <c r="E10" s="34"/>
      <c r="F10" s="34"/>
      <c r="G10" s="35"/>
      <c r="H10" s="32" t="s">
        <v>45</v>
      </c>
      <c r="I10" s="32" t="s">
        <v>45</v>
      </c>
      <c r="J10" s="32" t="s">
        <v>45</v>
      </c>
      <c r="K10" s="32"/>
    </row>
    <row r="11" customHeight="1" spans="1:1">
      <c r="A11" s="36" t="s">
        <v>538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SheetLayoutView="60" workbookViewId="0">
      <selection activeCell="D24" sqref="D24"/>
    </sheetView>
  </sheetViews>
  <sheetFormatPr defaultColWidth="8" defaultRowHeight="14.25" customHeight="1"/>
  <cols>
    <col min="1" max="1" width="21.1296296296296" style="1" customWidth="1"/>
    <col min="2" max="2" width="23.4259259259259" style="1" customWidth="1"/>
    <col min="3" max="8" width="12.5740740740741" style="1" customWidth="1"/>
    <col min="9" max="9" width="8.84259259259259" style="1" customWidth="1"/>
    <col min="10" max="14" width="12.5740740740741" style="1" customWidth="1"/>
    <col min="15" max="15" width="8" style="51" customWidth="1"/>
    <col min="16" max="16" width="9.57407407407407" style="51" customWidth="1"/>
    <col min="17" max="17" width="9.71296296296296" style="51" customWidth="1"/>
    <col min="18" max="18" width="10.5740740740741" style="51" customWidth="1"/>
    <col min="19" max="20" width="10.1296296296296" style="1" customWidth="1"/>
    <col min="21" max="21" width="8" style="51" customWidth="1"/>
    <col min="22" max="16384" width="8" style="51"/>
  </cols>
  <sheetData>
    <row r="1" ht="12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28"/>
      <c r="P1" s="328"/>
      <c r="Q1" s="328"/>
      <c r="R1" s="328"/>
      <c r="S1" s="4" t="s">
        <v>50</v>
      </c>
      <c r="T1" s="4" t="s">
        <v>50</v>
      </c>
    </row>
    <row r="2" ht="36" customHeight="1" spans="1:20">
      <c r="A2" s="316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3"/>
      <c r="P2" s="53"/>
      <c r="Q2" s="53"/>
      <c r="R2" s="53"/>
      <c r="S2" s="5"/>
      <c r="T2" s="53"/>
    </row>
    <row r="3" ht="20.25" customHeight="1" spans="1:20">
      <c r="A3" s="81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329"/>
      <c r="P3" s="329"/>
      <c r="Q3" s="329"/>
      <c r="R3" s="329"/>
      <c r="S3" s="9" t="s">
        <v>3</v>
      </c>
      <c r="T3" s="9" t="s">
        <v>3</v>
      </c>
    </row>
    <row r="4" ht="18.75" customHeight="1" spans="1:20">
      <c r="A4" s="317" t="s">
        <v>52</v>
      </c>
      <c r="B4" s="318" t="s">
        <v>53</v>
      </c>
      <c r="C4" s="318" t="s">
        <v>54</v>
      </c>
      <c r="D4" s="169" t="s">
        <v>55</v>
      </c>
      <c r="E4" s="319"/>
      <c r="F4" s="319"/>
      <c r="G4" s="319"/>
      <c r="H4" s="319"/>
      <c r="I4" s="319"/>
      <c r="J4" s="319"/>
      <c r="K4" s="319"/>
      <c r="L4" s="319"/>
      <c r="M4" s="319"/>
      <c r="N4" s="330"/>
      <c r="O4" s="169" t="s">
        <v>44</v>
      </c>
      <c r="P4" s="169"/>
      <c r="Q4" s="169"/>
      <c r="R4" s="169"/>
      <c r="S4" s="319"/>
      <c r="T4" s="333"/>
    </row>
    <row r="5" ht="18.75" customHeight="1" spans="1:20">
      <c r="A5" s="320"/>
      <c r="B5" s="321"/>
      <c r="C5" s="321"/>
      <c r="D5" s="322" t="s">
        <v>56</v>
      </c>
      <c r="E5" s="322" t="s">
        <v>57</v>
      </c>
      <c r="F5" s="322" t="s">
        <v>58</v>
      </c>
      <c r="G5" s="322" t="s">
        <v>59</v>
      </c>
      <c r="H5" s="322" t="s">
        <v>60</v>
      </c>
      <c r="I5" s="331" t="s">
        <v>61</v>
      </c>
      <c r="J5" s="319"/>
      <c r="K5" s="319"/>
      <c r="L5" s="319"/>
      <c r="M5" s="319"/>
      <c r="N5" s="330"/>
      <c r="O5" s="317" t="s">
        <v>56</v>
      </c>
      <c r="P5" s="317" t="s">
        <v>57</v>
      </c>
      <c r="Q5" s="317" t="s">
        <v>58</v>
      </c>
      <c r="R5" s="317" t="s">
        <v>59</v>
      </c>
      <c r="S5" s="317" t="s">
        <v>60</v>
      </c>
      <c r="T5" s="317" t="s">
        <v>61</v>
      </c>
    </row>
    <row r="6" ht="33.75" customHeight="1" spans="1:20">
      <c r="A6" s="323"/>
      <c r="B6" s="312"/>
      <c r="C6" s="312"/>
      <c r="D6" s="323"/>
      <c r="E6" s="323"/>
      <c r="F6" s="323"/>
      <c r="G6" s="323"/>
      <c r="H6" s="323"/>
      <c r="I6" s="312" t="s">
        <v>56</v>
      </c>
      <c r="J6" s="312" t="s">
        <v>62</v>
      </c>
      <c r="K6" s="312" t="s">
        <v>63</v>
      </c>
      <c r="L6" s="312" t="s">
        <v>64</v>
      </c>
      <c r="M6" s="312" t="s">
        <v>65</v>
      </c>
      <c r="N6" s="312" t="s">
        <v>66</v>
      </c>
      <c r="O6" s="332"/>
      <c r="P6" s="332"/>
      <c r="Q6" s="332"/>
      <c r="R6" s="332"/>
      <c r="S6" s="332"/>
      <c r="T6" s="332"/>
    </row>
    <row r="7" ht="16.5" customHeight="1" spans="1:20">
      <c r="A7" s="324">
        <v>1</v>
      </c>
      <c r="B7" s="21">
        <v>2</v>
      </c>
      <c r="C7" s="21">
        <v>3</v>
      </c>
      <c r="D7" s="324">
        <v>4</v>
      </c>
      <c r="E7" s="21">
        <v>5</v>
      </c>
      <c r="F7" s="21">
        <v>6</v>
      </c>
      <c r="G7" s="324">
        <v>7</v>
      </c>
      <c r="H7" s="21">
        <v>8</v>
      </c>
      <c r="I7" s="21">
        <v>9</v>
      </c>
      <c r="J7" s="324">
        <v>10</v>
      </c>
      <c r="K7" s="21">
        <v>11</v>
      </c>
      <c r="L7" s="21">
        <v>12</v>
      </c>
      <c r="M7" s="324">
        <v>13</v>
      </c>
      <c r="N7" s="21">
        <v>14</v>
      </c>
      <c r="O7" s="21">
        <v>15</v>
      </c>
      <c r="P7" s="324">
        <v>16</v>
      </c>
      <c r="Q7" s="21">
        <v>17</v>
      </c>
      <c r="R7" s="21">
        <v>18</v>
      </c>
      <c r="S7" s="324">
        <v>19</v>
      </c>
      <c r="T7" s="21">
        <v>20</v>
      </c>
    </row>
    <row r="8" ht="16.5" customHeight="1" spans="1:20">
      <c r="A8" s="30">
        <v>120001</v>
      </c>
      <c r="B8" s="325" t="s">
        <v>67</v>
      </c>
      <c r="C8" s="326">
        <v>2199.51</v>
      </c>
      <c r="D8" s="326">
        <v>2199.51</v>
      </c>
      <c r="E8" s="327">
        <v>2199.51</v>
      </c>
      <c r="F8" s="74" t="s">
        <v>45</v>
      </c>
      <c r="G8" s="74" t="s">
        <v>45</v>
      </c>
      <c r="H8" s="74" t="s">
        <v>45</v>
      </c>
      <c r="I8" s="74" t="s">
        <v>45</v>
      </c>
      <c r="J8" s="74" t="s">
        <v>45</v>
      </c>
      <c r="K8" s="74" t="s">
        <v>45</v>
      </c>
      <c r="L8" s="74" t="s">
        <v>45</v>
      </c>
      <c r="M8" s="74" t="s">
        <v>45</v>
      </c>
      <c r="N8" s="74" t="s">
        <v>45</v>
      </c>
      <c r="O8" s="74" t="s">
        <v>45</v>
      </c>
      <c r="P8" s="74" t="s">
        <v>45</v>
      </c>
      <c r="Q8" s="74"/>
      <c r="R8" s="74"/>
      <c r="S8" s="334"/>
      <c r="T8" s="74"/>
    </row>
    <row r="9" ht="16.5" customHeight="1" spans="1:20">
      <c r="A9" s="59" t="s">
        <v>54</v>
      </c>
      <c r="B9" s="74"/>
      <c r="C9" s="327">
        <v>2199.51</v>
      </c>
      <c r="D9" s="327">
        <v>2199.51</v>
      </c>
      <c r="E9" s="327">
        <v>2199.51</v>
      </c>
      <c r="F9" s="74" t="s">
        <v>45</v>
      </c>
      <c r="G9" s="74" t="s">
        <v>45</v>
      </c>
      <c r="H9" s="74" t="s">
        <v>45</v>
      </c>
      <c r="I9" s="74" t="s">
        <v>45</v>
      </c>
      <c r="J9" s="74" t="s">
        <v>45</v>
      </c>
      <c r="K9" s="74" t="s">
        <v>45</v>
      </c>
      <c r="L9" s="74" t="s">
        <v>45</v>
      </c>
      <c r="M9" s="74" t="s">
        <v>45</v>
      </c>
      <c r="N9" s="74" t="s">
        <v>45</v>
      </c>
      <c r="O9" s="74" t="s">
        <v>45</v>
      </c>
      <c r="P9" s="74" t="s">
        <v>45</v>
      </c>
      <c r="Q9" s="74"/>
      <c r="R9" s="74"/>
      <c r="S9" s="74"/>
      <c r="T9" s="74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E10" sqref="E10"/>
    </sheetView>
  </sheetViews>
  <sheetFormatPr defaultColWidth="9.12962962962963" defaultRowHeight="14.25" customHeight="1" outlineLevelCol="6"/>
  <cols>
    <col min="1" max="1" width="35.287037037037" style="1" customWidth="1"/>
    <col min="2" max="4" width="28" style="1" customWidth="1"/>
    <col min="5" max="7" width="23.8611111111111" style="1" customWidth="1"/>
    <col min="8" max="8" width="9.12962962962963" style="1" customWidth="1"/>
    <col min="9" max="16384" width="9.12962962962963" style="1"/>
  </cols>
  <sheetData>
    <row r="1" s="1" customFormat="1" ht="13.5" customHeight="1" spans="4:7">
      <c r="D1" s="2"/>
      <c r="E1" s="3"/>
      <c r="F1" s="3"/>
      <c r="G1" s="4" t="s">
        <v>539</v>
      </c>
    </row>
    <row r="2" s="1" customFormat="1" ht="27.75" customHeight="1" spans="1:7">
      <c r="A2" s="5" t="s">
        <v>540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345</v>
      </c>
    </row>
    <row r="4" s="1" customFormat="1" ht="21.75" customHeight="1" spans="1:7">
      <c r="A4" s="10" t="s">
        <v>414</v>
      </c>
      <c r="B4" s="10" t="s">
        <v>413</v>
      </c>
      <c r="C4" s="10" t="s">
        <v>355</v>
      </c>
      <c r="D4" s="11" t="s">
        <v>541</v>
      </c>
      <c r="E4" s="12" t="s">
        <v>57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542</v>
      </c>
      <c r="F5" s="11" t="s">
        <v>543</v>
      </c>
      <c r="G5" s="11" t="s">
        <v>544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7.25" customHeight="1" spans="1:7">
      <c r="A8" s="23" t="s">
        <v>67</v>
      </c>
      <c r="B8" s="24" t="s">
        <v>545</v>
      </c>
      <c r="C8" s="24" t="s">
        <v>422</v>
      </c>
      <c r="D8" s="23" t="s">
        <v>546</v>
      </c>
      <c r="E8" s="25">
        <v>400</v>
      </c>
      <c r="F8" s="25">
        <v>450</v>
      </c>
      <c r="G8" s="25">
        <v>450</v>
      </c>
    </row>
    <row r="9" s="1" customFormat="1" ht="18.75" customHeight="1" spans="1:7">
      <c r="A9" s="23"/>
      <c r="B9" s="23" t="s">
        <v>45</v>
      </c>
      <c r="C9" s="23" t="s">
        <v>45</v>
      </c>
      <c r="D9" s="23" t="s">
        <v>45</v>
      </c>
      <c r="E9" s="25" t="s">
        <v>45</v>
      </c>
      <c r="F9" s="25" t="s">
        <v>45</v>
      </c>
      <c r="G9" s="25" t="s">
        <v>45</v>
      </c>
    </row>
    <row r="10" s="1" customFormat="1" ht="18.75" customHeight="1" spans="1:7">
      <c r="A10" s="26" t="s">
        <v>54</v>
      </c>
      <c r="B10" s="27"/>
      <c r="C10" s="27"/>
      <c r="D10" s="28"/>
      <c r="E10" s="25">
        <v>400</v>
      </c>
      <c r="F10" s="25">
        <v>450</v>
      </c>
      <c r="G10" s="25">
        <v>450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6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zoomScale="88" zoomScaleNormal="88" zoomScaleSheetLayoutView="60" workbookViewId="0">
      <selection activeCell="C25" sqref="C25"/>
    </sheetView>
  </sheetViews>
  <sheetFormatPr defaultColWidth="8.87962962962963" defaultRowHeight="14.25" customHeight="1"/>
  <cols>
    <col min="1" max="1" width="14.287037037037" style="1" customWidth="1"/>
    <col min="2" max="2" width="29.1296296296296" style="1" customWidth="1"/>
    <col min="3" max="3" width="15.4259259259259" style="1" customWidth="1"/>
    <col min="4" max="10" width="18.8425925925926" style="1" customWidth="1"/>
    <col min="11" max="11" width="15.5740740740741" style="1" customWidth="1"/>
    <col min="12" max="12" width="14.1296296296296" style="1" customWidth="1"/>
    <col min="13" max="17" width="18.8425925925926" style="1" customWidth="1"/>
    <col min="18" max="18" width="9.12962962962963" style="1" customWidth="1"/>
    <col min="19" max="16384" width="9.12962962962963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2" t="s">
        <v>68</v>
      </c>
    </row>
    <row r="2" ht="28.5" customHeight="1" spans="1:17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98" t="s">
        <v>2</v>
      </c>
      <c r="B3" s="299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8"/>
      <c r="P3" s="8"/>
      <c r="Q3" s="120" t="s">
        <v>3</v>
      </c>
    </row>
    <row r="4" ht="17.25" customHeight="1" spans="1:17">
      <c r="A4" s="11" t="s">
        <v>70</v>
      </c>
      <c r="B4" s="11" t="s">
        <v>71</v>
      </c>
      <c r="C4" s="69" t="s">
        <v>54</v>
      </c>
      <c r="D4" s="300" t="s">
        <v>72</v>
      </c>
      <c r="E4" s="301"/>
      <c r="F4" s="300" t="s">
        <v>73</v>
      </c>
      <c r="G4" s="301"/>
      <c r="H4" s="187" t="s">
        <v>57</v>
      </c>
      <c r="I4" s="82" t="s">
        <v>58</v>
      </c>
      <c r="J4" s="187" t="s">
        <v>59</v>
      </c>
      <c r="K4" s="82" t="s">
        <v>74</v>
      </c>
      <c r="L4" s="82" t="s">
        <v>61</v>
      </c>
      <c r="M4" s="82"/>
      <c r="N4" s="82"/>
      <c r="O4" s="82"/>
      <c r="P4" s="82"/>
      <c r="Q4" s="82"/>
    </row>
    <row r="5" ht="28.8" spans="1:17">
      <c r="A5" s="16"/>
      <c r="B5" s="16"/>
      <c r="C5" s="302"/>
      <c r="D5" s="187" t="s">
        <v>54</v>
      </c>
      <c r="E5" s="187" t="s">
        <v>75</v>
      </c>
      <c r="F5" s="187" t="s">
        <v>54</v>
      </c>
      <c r="G5" s="187" t="s">
        <v>75</v>
      </c>
      <c r="H5" s="192"/>
      <c r="I5" s="187"/>
      <c r="J5" s="192"/>
      <c r="K5" s="187"/>
      <c r="L5" s="187" t="s">
        <v>56</v>
      </c>
      <c r="M5" s="187" t="s">
        <v>76</v>
      </c>
      <c r="N5" s="187" t="s">
        <v>77</v>
      </c>
      <c r="O5" s="187" t="s">
        <v>78</v>
      </c>
      <c r="P5" s="187" t="s">
        <v>79</v>
      </c>
      <c r="Q5" s="187" t="s">
        <v>80</v>
      </c>
    </row>
    <row r="6" ht="16.5" customHeight="1" spans="1:17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  <c r="P6" s="68">
        <v>16</v>
      </c>
      <c r="Q6" s="68">
        <v>17</v>
      </c>
    </row>
    <row r="7" s="297" customFormat="1" ht="20.25" customHeight="1" spans="1:17">
      <c r="A7" s="303">
        <v>208</v>
      </c>
      <c r="B7" s="303" t="s">
        <v>81</v>
      </c>
      <c r="C7" s="304">
        <v>197.12</v>
      </c>
      <c r="D7" s="304">
        <v>197.12</v>
      </c>
      <c r="E7" s="304">
        <v>197.12</v>
      </c>
      <c r="F7" s="305"/>
      <c r="G7" s="305"/>
      <c r="H7" s="304">
        <v>197.12</v>
      </c>
      <c r="I7" s="315"/>
      <c r="J7" s="315"/>
      <c r="K7" s="315" t="s">
        <v>45</v>
      </c>
      <c r="L7" s="315"/>
      <c r="M7" s="315" t="s">
        <v>45</v>
      </c>
      <c r="N7" s="315" t="s">
        <v>45</v>
      </c>
      <c r="O7" s="315" t="s">
        <v>45</v>
      </c>
      <c r="P7" s="315" t="s">
        <v>45</v>
      </c>
      <c r="Q7" s="315" t="s">
        <v>45</v>
      </c>
    </row>
    <row r="8" ht="17.25" customHeight="1" spans="1:17">
      <c r="A8" s="306">
        <v>20805</v>
      </c>
      <c r="B8" s="306" t="s">
        <v>82</v>
      </c>
      <c r="C8" s="307">
        <v>190.43</v>
      </c>
      <c r="D8" s="307">
        <v>190.43</v>
      </c>
      <c r="E8" s="307">
        <v>190.43</v>
      </c>
      <c r="F8" s="68"/>
      <c r="G8" s="68"/>
      <c r="H8" s="307">
        <v>190.43</v>
      </c>
      <c r="I8" s="84"/>
      <c r="J8" s="84"/>
      <c r="K8" s="84" t="s">
        <v>45</v>
      </c>
      <c r="L8" s="84"/>
      <c r="M8" s="84" t="s">
        <v>45</v>
      </c>
      <c r="N8" s="84" t="s">
        <v>45</v>
      </c>
      <c r="O8" s="84" t="s">
        <v>45</v>
      </c>
      <c r="P8" s="84" t="s">
        <v>45</v>
      </c>
      <c r="Q8" s="84" t="s">
        <v>45</v>
      </c>
    </row>
    <row r="9" customHeight="1" spans="1:17">
      <c r="A9" s="306">
        <v>2080505</v>
      </c>
      <c r="B9" s="306" t="s">
        <v>83</v>
      </c>
      <c r="C9" s="307">
        <v>190.43</v>
      </c>
      <c r="D9" s="307">
        <v>190.43</v>
      </c>
      <c r="E9" s="307">
        <v>190.43</v>
      </c>
      <c r="F9" s="68"/>
      <c r="G9" s="68"/>
      <c r="H9" s="307">
        <v>190.43</v>
      </c>
      <c r="I9" s="87"/>
      <c r="J9" s="87"/>
      <c r="K9" s="87"/>
      <c r="L9" s="87"/>
      <c r="M9" s="87"/>
      <c r="N9" s="87"/>
      <c r="O9" s="87"/>
      <c r="P9" s="87"/>
      <c r="Q9" s="87"/>
    </row>
    <row r="10" customHeight="1" spans="1:17">
      <c r="A10" s="306">
        <v>20899</v>
      </c>
      <c r="B10" s="306" t="s">
        <v>84</v>
      </c>
      <c r="C10" s="307">
        <v>6.69</v>
      </c>
      <c r="D10" s="307">
        <v>6.69</v>
      </c>
      <c r="E10" s="307">
        <v>6.69</v>
      </c>
      <c r="F10" s="68"/>
      <c r="G10" s="68"/>
      <c r="H10" s="307">
        <v>6.69</v>
      </c>
      <c r="I10" s="87"/>
      <c r="J10" s="87"/>
      <c r="K10" s="87"/>
      <c r="L10" s="87"/>
      <c r="M10" s="87"/>
      <c r="N10" s="87"/>
      <c r="O10" s="87"/>
      <c r="P10" s="87"/>
      <c r="Q10" s="87"/>
    </row>
    <row r="11" customHeight="1" spans="1:17">
      <c r="A11" s="306">
        <v>2089999</v>
      </c>
      <c r="B11" s="306" t="s">
        <v>84</v>
      </c>
      <c r="C11" s="307">
        <v>6.69</v>
      </c>
      <c r="D11" s="307">
        <v>6.69</v>
      </c>
      <c r="E11" s="307">
        <v>6.69</v>
      </c>
      <c r="F11" s="68"/>
      <c r="G11" s="68"/>
      <c r="H11" s="307">
        <v>6.69</v>
      </c>
      <c r="I11" s="87"/>
      <c r="J11" s="87"/>
      <c r="K11" s="87"/>
      <c r="L11" s="87"/>
      <c r="M11" s="87"/>
      <c r="N11" s="87"/>
      <c r="O11" s="87"/>
      <c r="P11" s="87"/>
      <c r="Q11" s="87"/>
    </row>
    <row r="12" customHeight="1" spans="1:17">
      <c r="A12" s="306">
        <v>210</v>
      </c>
      <c r="B12" s="306" t="s">
        <v>85</v>
      </c>
      <c r="C12" s="307">
        <v>95.18</v>
      </c>
      <c r="D12" s="307">
        <v>95.18</v>
      </c>
      <c r="E12" s="307">
        <v>95.18</v>
      </c>
      <c r="F12" s="68"/>
      <c r="G12" s="68"/>
      <c r="H12" s="307">
        <v>95.18</v>
      </c>
      <c r="I12" s="87"/>
      <c r="J12" s="87"/>
      <c r="K12" s="87"/>
      <c r="L12" s="87"/>
      <c r="M12" s="87"/>
      <c r="N12" s="87"/>
      <c r="O12" s="87"/>
      <c r="P12" s="87"/>
      <c r="Q12" s="87"/>
    </row>
    <row r="13" customHeight="1" spans="1:17">
      <c r="A13" s="306">
        <v>21011</v>
      </c>
      <c r="B13" s="306" t="s">
        <v>86</v>
      </c>
      <c r="C13" s="307">
        <v>95.18</v>
      </c>
      <c r="D13" s="307">
        <v>95.18</v>
      </c>
      <c r="E13" s="307">
        <v>95.18</v>
      </c>
      <c r="F13" s="68"/>
      <c r="G13" s="68"/>
      <c r="H13" s="307">
        <v>95.18</v>
      </c>
      <c r="I13" s="87"/>
      <c r="J13" s="87"/>
      <c r="K13" s="87"/>
      <c r="L13" s="87"/>
      <c r="M13" s="87"/>
      <c r="N13" s="87"/>
      <c r="O13" s="87"/>
      <c r="P13" s="87"/>
      <c r="Q13" s="87"/>
    </row>
    <row r="14" customHeight="1" spans="1:17">
      <c r="A14" s="306">
        <v>2101101</v>
      </c>
      <c r="B14" s="306" t="s">
        <v>87</v>
      </c>
      <c r="C14" s="307">
        <v>10.93</v>
      </c>
      <c r="D14" s="307">
        <v>10.93</v>
      </c>
      <c r="E14" s="307">
        <v>10.93</v>
      </c>
      <c r="F14" s="68"/>
      <c r="G14" s="68"/>
      <c r="H14" s="307">
        <v>10.93</v>
      </c>
      <c r="I14" s="87"/>
      <c r="J14" s="87"/>
      <c r="K14" s="87"/>
      <c r="L14" s="87"/>
      <c r="M14" s="87"/>
      <c r="N14" s="87"/>
      <c r="O14" s="87"/>
      <c r="P14" s="87"/>
      <c r="Q14" s="87"/>
    </row>
    <row r="15" customHeight="1" spans="1:17">
      <c r="A15" s="306">
        <v>2101102</v>
      </c>
      <c r="B15" s="306" t="s">
        <v>88</v>
      </c>
      <c r="C15" s="307">
        <v>47.16</v>
      </c>
      <c r="D15" s="307">
        <v>47.16</v>
      </c>
      <c r="E15" s="307">
        <v>47.16</v>
      </c>
      <c r="F15" s="68"/>
      <c r="G15" s="68"/>
      <c r="H15" s="307">
        <v>47.16</v>
      </c>
      <c r="I15" s="87"/>
      <c r="J15" s="87"/>
      <c r="K15" s="87"/>
      <c r="L15" s="87"/>
      <c r="M15" s="87"/>
      <c r="N15" s="87"/>
      <c r="O15" s="87"/>
      <c r="P15" s="87"/>
      <c r="Q15" s="87"/>
    </row>
    <row r="16" customHeight="1" spans="1:17">
      <c r="A16" s="306">
        <v>2101103</v>
      </c>
      <c r="B16" s="306" t="s">
        <v>89</v>
      </c>
      <c r="C16" s="307">
        <v>34.71</v>
      </c>
      <c r="D16" s="307">
        <v>34.71</v>
      </c>
      <c r="E16" s="307">
        <v>34.71</v>
      </c>
      <c r="F16" s="68"/>
      <c r="G16" s="68"/>
      <c r="H16" s="307">
        <v>34.71</v>
      </c>
      <c r="I16" s="87"/>
      <c r="J16" s="87"/>
      <c r="K16" s="87"/>
      <c r="L16" s="87"/>
      <c r="M16" s="87"/>
      <c r="N16" s="87"/>
      <c r="O16" s="87"/>
      <c r="P16" s="87"/>
      <c r="Q16" s="87"/>
    </row>
    <row r="17" customHeight="1" spans="1:17">
      <c r="A17" s="306">
        <v>2101199</v>
      </c>
      <c r="B17" s="306" t="s">
        <v>90</v>
      </c>
      <c r="C17" s="307">
        <v>2.38</v>
      </c>
      <c r="D17" s="307">
        <v>2.38</v>
      </c>
      <c r="E17" s="307">
        <v>2.38</v>
      </c>
      <c r="F17" s="68"/>
      <c r="G17" s="68"/>
      <c r="H17" s="307">
        <v>2.38</v>
      </c>
      <c r="I17" s="87"/>
      <c r="J17" s="87"/>
      <c r="K17" s="87"/>
      <c r="L17" s="87"/>
      <c r="M17" s="87"/>
      <c r="N17" s="87"/>
      <c r="O17" s="87"/>
      <c r="P17" s="87"/>
      <c r="Q17" s="87"/>
    </row>
    <row r="18" customHeight="1" spans="1:17">
      <c r="A18" s="306">
        <v>212</v>
      </c>
      <c r="B18" s="306" t="s">
        <v>91</v>
      </c>
      <c r="C18" s="172">
        <v>1788.19</v>
      </c>
      <c r="D18" s="172">
        <v>1788.19</v>
      </c>
      <c r="E18" s="172">
        <v>1788.19</v>
      </c>
      <c r="F18" s="308"/>
      <c r="G18" s="308"/>
      <c r="H18" s="172">
        <v>1788.19</v>
      </c>
      <c r="I18" s="87"/>
      <c r="J18" s="87"/>
      <c r="K18" s="87"/>
      <c r="L18" s="87"/>
      <c r="M18" s="87"/>
      <c r="N18" s="87"/>
      <c r="O18" s="87"/>
      <c r="P18" s="87"/>
      <c r="Q18" s="87"/>
    </row>
    <row r="19" customHeight="1" spans="1:17">
      <c r="A19" s="306">
        <v>21201</v>
      </c>
      <c r="B19" s="306" t="s">
        <v>92</v>
      </c>
      <c r="C19" s="172">
        <v>1388.19</v>
      </c>
      <c r="D19" s="172">
        <v>1388.19</v>
      </c>
      <c r="E19" s="172">
        <v>1388.19</v>
      </c>
      <c r="F19" s="308"/>
      <c r="G19" s="308"/>
      <c r="H19" s="172">
        <v>1388.19</v>
      </c>
      <c r="I19" s="87"/>
      <c r="J19" s="87"/>
      <c r="K19" s="87"/>
      <c r="L19" s="87"/>
      <c r="M19" s="87"/>
      <c r="N19" s="87"/>
      <c r="O19" s="87"/>
      <c r="P19" s="87"/>
      <c r="Q19" s="87"/>
    </row>
    <row r="20" customHeight="1" spans="1:17">
      <c r="A20" s="85">
        <v>2120101</v>
      </c>
      <c r="B20" s="85" t="s">
        <v>93</v>
      </c>
      <c r="C20" s="172">
        <v>1388.19</v>
      </c>
      <c r="D20" s="172">
        <v>1388.19</v>
      </c>
      <c r="E20" s="172">
        <v>1388.19</v>
      </c>
      <c r="F20" s="308"/>
      <c r="G20" s="308"/>
      <c r="H20" s="172">
        <v>1388.19</v>
      </c>
      <c r="I20" s="87"/>
      <c r="J20" s="87"/>
      <c r="K20" s="87"/>
      <c r="L20" s="87"/>
      <c r="M20" s="87"/>
      <c r="N20" s="87"/>
      <c r="O20" s="87"/>
      <c r="P20" s="87"/>
      <c r="Q20" s="87"/>
    </row>
    <row r="21" customHeight="1" spans="1:17">
      <c r="A21" s="306">
        <v>21203</v>
      </c>
      <c r="B21" s="85" t="s">
        <v>94</v>
      </c>
      <c r="C21" s="172">
        <v>400</v>
      </c>
      <c r="D21" s="172"/>
      <c r="E21" s="172"/>
      <c r="F21" s="172">
        <v>400</v>
      </c>
      <c r="G21" s="172">
        <v>400</v>
      </c>
      <c r="H21" s="172">
        <v>400</v>
      </c>
      <c r="I21" s="87"/>
      <c r="J21" s="87"/>
      <c r="K21" s="87"/>
      <c r="L21" s="87"/>
      <c r="M21" s="87"/>
      <c r="N21" s="87"/>
      <c r="O21" s="87"/>
      <c r="P21" s="87"/>
      <c r="Q21" s="87"/>
    </row>
    <row r="22" customHeight="1" spans="1:17">
      <c r="A22" s="306">
        <v>2120399</v>
      </c>
      <c r="B22" s="306" t="s">
        <v>95</v>
      </c>
      <c r="C22" s="172">
        <v>400</v>
      </c>
      <c r="D22" s="172"/>
      <c r="E22" s="309"/>
      <c r="F22" s="172">
        <v>400</v>
      </c>
      <c r="G22" s="172">
        <v>400</v>
      </c>
      <c r="H22" s="172">
        <v>400</v>
      </c>
      <c r="I22" s="87"/>
      <c r="J22" s="87"/>
      <c r="K22" s="87"/>
      <c r="L22" s="87"/>
      <c r="M22" s="87"/>
      <c r="N22" s="87"/>
      <c r="O22" s="87"/>
      <c r="P22" s="87"/>
      <c r="Q22" s="87"/>
    </row>
    <row r="23" customHeight="1" spans="1:17">
      <c r="A23" s="306">
        <v>221</v>
      </c>
      <c r="B23" s="306" t="s">
        <v>96</v>
      </c>
      <c r="C23" s="172">
        <v>119.02</v>
      </c>
      <c r="D23" s="172">
        <v>119.02</v>
      </c>
      <c r="E23" s="172">
        <v>119.02</v>
      </c>
      <c r="F23" s="308"/>
      <c r="G23" s="308"/>
      <c r="H23" s="172">
        <v>119.02</v>
      </c>
      <c r="I23" s="87"/>
      <c r="J23" s="87"/>
      <c r="K23" s="87"/>
      <c r="L23" s="87"/>
      <c r="M23" s="87"/>
      <c r="N23" s="87"/>
      <c r="O23" s="87"/>
      <c r="P23" s="87"/>
      <c r="Q23" s="87"/>
    </row>
    <row r="24" customHeight="1" spans="1:17">
      <c r="A24" s="306">
        <v>22102</v>
      </c>
      <c r="B24" s="306" t="s">
        <v>97</v>
      </c>
      <c r="C24" s="172">
        <v>119.02</v>
      </c>
      <c r="D24" s="172">
        <v>119.02</v>
      </c>
      <c r="E24" s="172">
        <v>119.02</v>
      </c>
      <c r="F24" s="308"/>
      <c r="G24" s="308"/>
      <c r="H24" s="172">
        <v>119.02</v>
      </c>
      <c r="I24" s="87"/>
      <c r="J24" s="87"/>
      <c r="K24" s="87"/>
      <c r="L24" s="87"/>
      <c r="M24" s="87"/>
      <c r="N24" s="87"/>
      <c r="O24" s="87"/>
      <c r="P24" s="87"/>
      <c r="Q24" s="87"/>
    </row>
    <row r="25" customHeight="1" spans="1:17">
      <c r="A25" s="306">
        <v>2210201</v>
      </c>
      <c r="B25" s="306" t="s">
        <v>98</v>
      </c>
      <c r="C25" s="172">
        <v>119.02</v>
      </c>
      <c r="D25" s="172">
        <v>119.02</v>
      </c>
      <c r="E25" s="172">
        <v>119.02</v>
      </c>
      <c r="F25" s="308"/>
      <c r="G25" s="310"/>
      <c r="H25" s="172">
        <v>119.02</v>
      </c>
      <c r="I25" s="87"/>
      <c r="J25" s="87"/>
      <c r="K25" s="87"/>
      <c r="L25" s="87"/>
      <c r="M25" s="87"/>
      <c r="N25" s="87"/>
      <c r="O25" s="87"/>
      <c r="P25" s="87"/>
      <c r="Q25" s="87"/>
    </row>
    <row r="26" customHeight="1" spans="1:17">
      <c r="A26" s="311" t="s">
        <v>99</v>
      </c>
      <c r="B26" s="312"/>
      <c r="C26" s="313">
        <f t="shared" ref="C26:H26" si="0">C9+C11+C14+C15+C16+C17+C20+C22+C25</f>
        <v>2199.51</v>
      </c>
      <c r="D26" s="313">
        <f t="shared" si="0"/>
        <v>1799.51</v>
      </c>
      <c r="E26" s="313">
        <f t="shared" si="0"/>
        <v>1799.51</v>
      </c>
      <c r="F26" s="313">
        <f t="shared" si="0"/>
        <v>400</v>
      </c>
      <c r="G26" s="314">
        <f t="shared" si="0"/>
        <v>400</v>
      </c>
      <c r="H26" s="172">
        <f t="shared" si="0"/>
        <v>2199.51</v>
      </c>
      <c r="I26" s="87"/>
      <c r="J26" s="87"/>
      <c r="K26" s="87"/>
      <c r="L26" s="87"/>
      <c r="M26" s="87"/>
      <c r="N26" s="87"/>
      <c r="O26" s="87"/>
      <c r="P26" s="87"/>
      <c r="Q26" s="87"/>
    </row>
  </sheetData>
  <mergeCells count="13">
    <mergeCell ref="A2:Q2"/>
    <mergeCell ref="A3:N3"/>
    <mergeCell ref="D4:E4"/>
    <mergeCell ref="F4:G4"/>
    <mergeCell ref="L4:Q4"/>
    <mergeCell ref="A26:B26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zoomScaleSheetLayoutView="60" workbookViewId="0">
      <pane xSplit="4" ySplit="6" topLeftCell="E23" activePane="bottomRight" state="frozen"/>
      <selection/>
      <selection pane="topRight"/>
      <selection pane="bottomLeft"/>
      <selection pane="bottomRight" activeCell="B46" sqref="B46"/>
    </sheetView>
  </sheetViews>
  <sheetFormatPr defaultColWidth="8.87962962962963" defaultRowHeight="14.25" customHeight="1" outlineLevelCol="3"/>
  <cols>
    <col min="1" max="1" width="49.287037037037" style="50" customWidth="1"/>
    <col min="2" max="2" width="38.8425925925926" style="50" customWidth="1"/>
    <col min="3" max="3" width="48.5740740740741" style="50" customWidth="1"/>
    <col min="4" max="4" width="36.4259259259259" style="50" customWidth="1"/>
    <col min="5" max="5" width="9.12962962962963" style="51" customWidth="1"/>
    <col min="6" max="16384" width="9.12962962962963" style="51"/>
  </cols>
  <sheetData>
    <row r="1" customHeight="1" spans="1:4">
      <c r="A1" s="280"/>
      <c r="B1" s="280"/>
      <c r="C1" s="280"/>
      <c r="D1" s="115" t="s">
        <v>100</v>
      </c>
    </row>
    <row r="2" ht="31.5" customHeight="1" spans="1:4">
      <c r="A2" s="52" t="s">
        <v>101</v>
      </c>
      <c r="B2" s="281"/>
      <c r="C2" s="281"/>
      <c r="D2" s="281"/>
    </row>
    <row r="3" ht="17.25" customHeight="1" spans="1:4">
      <c r="A3" s="6" t="s">
        <v>2</v>
      </c>
      <c r="B3" s="282"/>
      <c r="C3" s="282"/>
      <c r="D3" s="116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283" t="s">
        <v>7</v>
      </c>
      <c r="C5" s="17" t="s">
        <v>102</v>
      </c>
      <c r="D5" s="283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84" t="s">
        <v>103</v>
      </c>
      <c r="B7" s="285">
        <v>2199.51</v>
      </c>
      <c r="C7" s="24" t="s">
        <v>104</v>
      </c>
      <c r="D7" s="286">
        <v>2199.51</v>
      </c>
    </row>
    <row r="8" ht="17.25" customHeight="1" spans="1:4">
      <c r="A8" s="287" t="s">
        <v>105</v>
      </c>
      <c r="B8" s="285">
        <v>2199.51</v>
      </c>
      <c r="C8" s="24" t="s">
        <v>106</v>
      </c>
      <c r="D8" s="286"/>
    </row>
    <row r="9" ht="17.25" customHeight="1" spans="1:4">
      <c r="A9" s="287" t="s">
        <v>107</v>
      </c>
      <c r="B9" s="285"/>
      <c r="C9" s="24" t="s">
        <v>108</v>
      </c>
      <c r="D9" s="286"/>
    </row>
    <row r="10" ht="17.25" customHeight="1" spans="1:4">
      <c r="A10" s="287" t="s">
        <v>109</v>
      </c>
      <c r="B10" s="285"/>
      <c r="C10" s="24" t="s">
        <v>110</v>
      </c>
      <c r="D10" s="286"/>
    </row>
    <row r="11" ht="17.25" customHeight="1" spans="1:4">
      <c r="A11" s="287" t="s">
        <v>111</v>
      </c>
      <c r="B11" s="285"/>
      <c r="C11" s="24" t="s">
        <v>112</v>
      </c>
      <c r="D11" s="286"/>
    </row>
    <row r="12" ht="17.25" customHeight="1" spans="1:4">
      <c r="A12" s="287" t="s">
        <v>105</v>
      </c>
      <c r="B12" s="285"/>
      <c r="C12" s="24" t="s">
        <v>113</v>
      </c>
      <c r="D12" s="286"/>
    </row>
    <row r="13" ht="17.25" customHeight="1" spans="1:4">
      <c r="A13" s="274" t="s">
        <v>107</v>
      </c>
      <c r="B13" s="286"/>
      <c r="C13" s="24" t="s">
        <v>114</v>
      </c>
      <c r="D13" s="286"/>
    </row>
    <row r="14" ht="17.25" customHeight="1" spans="1:4">
      <c r="A14" s="274" t="s">
        <v>109</v>
      </c>
      <c r="B14" s="286"/>
      <c r="C14" s="24" t="s">
        <v>115</v>
      </c>
      <c r="D14" s="286"/>
    </row>
    <row r="15" ht="17.25" customHeight="1" spans="1:4">
      <c r="A15" s="287"/>
      <c r="B15" s="286"/>
      <c r="C15" s="24" t="s">
        <v>116</v>
      </c>
      <c r="D15" s="285">
        <v>197.12</v>
      </c>
    </row>
    <row r="16" ht="17.25" customHeight="1" spans="1:4">
      <c r="A16" s="287"/>
      <c r="B16" s="285"/>
      <c r="C16" s="24" t="s">
        <v>117</v>
      </c>
      <c r="D16" s="285">
        <v>95.18</v>
      </c>
    </row>
    <row r="17" ht="17.25" customHeight="1" spans="1:4">
      <c r="A17" s="287"/>
      <c r="B17" s="288"/>
      <c r="C17" s="24" t="s">
        <v>118</v>
      </c>
      <c r="D17" s="286"/>
    </row>
    <row r="18" ht="17.25" customHeight="1" spans="1:4">
      <c r="A18" s="274"/>
      <c r="B18" s="288"/>
      <c r="C18" s="24" t="s">
        <v>119</v>
      </c>
      <c r="D18" s="285">
        <v>1788.19</v>
      </c>
    </row>
    <row r="19" ht="17.25" customHeight="1" spans="1:4">
      <c r="A19" s="274"/>
      <c r="B19" s="289"/>
      <c r="C19" s="24" t="s">
        <v>120</v>
      </c>
      <c r="D19" s="286"/>
    </row>
    <row r="20" ht="17.25" customHeight="1" spans="1:4">
      <c r="A20" s="289"/>
      <c r="B20" s="289"/>
      <c r="C20" s="24" t="s">
        <v>121</v>
      </c>
      <c r="D20" s="286"/>
    </row>
    <row r="21" ht="17.25" customHeight="1" spans="1:4">
      <c r="A21" s="289"/>
      <c r="B21" s="289"/>
      <c r="C21" s="24" t="s">
        <v>122</v>
      </c>
      <c r="D21" s="286"/>
    </row>
    <row r="22" ht="17.25" customHeight="1" spans="1:4">
      <c r="A22" s="289"/>
      <c r="B22" s="289"/>
      <c r="C22" s="24" t="s">
        <v>123</v>
      </c>
      <c r="D22" s="286"/>
    </row>
    <row r="23" ht="17.25" customHeight="1" spans="1:4">
      <c r="A23" s="289"/>
      <c r="B23" s="289"/>
      <c r="C23" s="24" t="s">
        <v>124</v>
      </c>
      <c r="D23" s="286"/>
    </row>
    <row r="24" ht="17.25" customHeight="1" spans="1:4">
      <c r="A24" s="289"/>
      <c r="B24" s="289"/>
      <c r="C24" s="24" t="s">
        <v>125</v>
      </c>
      <c r="D24" s="286"/>
    </row>
    <row r="25" ht="17.25" customHeight="1" spans="1:4">
      <c r="A25" s="289"/>
      <c r="B25" s="289"/>
      <c r="C25" s="24" t="s">
        <v>126</v>
      </c>
      <c r="D25" s="286"/>
    </row>
    <row r="26" ht="17.25" customHeight="1" spans="1:4">
      <c r="A26" s="289"/>
      <c r="B26" s="289"/>
      <c r="C26" s="24" t="s">
        <v>127</v>
      </c>
      <c r="D26" s="285">
        <v>119.02</v>
      </c>
    </row>
    <row r="27" ht="17.25" customHeight="1" spans="1:4">
      <c r="A27" s="289"/>
      <c r="B27" s="289"/>
      <c r="C27" s="24" t="s">
        <v>128</v>
      </c>
      <c r="D27" s="286"/>
    </row>
    <row r="28" ht="17.25" customHeight="1" spans="1:4">
      <c r="A28" s="289"/>
      <c r="B28" s="289"/>
      <c r="C28" s="24" t="s">
        <v>129</v>
      </c>
      <c r="D28" s="286"/>
    </row>
    <row r="29" ht="17.25" customHeight="1" spans="1:4">
      <c r="A29" s="289"/>
      <c r="B29" s="289"/>
      <c r="C29" s="24" t="s">
        <v>130</v>
      </c>
      <c r="D29" s="286"/>
    </row>
    <row r="30" ht="17.25" customHeight="1" spans="1:4">
      <c r="A30" s="289"/>
      <c r="B30" s="289"/>
      <c r="C30" s="24" t="s">
        <v>131</v>
      </c>
      <c r="D30" s="286"/>
    </row>
    <row r="31" customHeight="1" spans="1:4">
      <c r="A31" s="290"/>
      <c r="B31" s="291"/>
      <c r="C31" s="279" t="s">
        <v>132</v>
      </c>
      <c r="D31" s="288"/>
    </row>
    <row r="32" ht="17.25" customHeight="1" spans="1:4">
      <c r="A32" s="292" t="s">
        <v>133</v>
      </c>
      <c r="B32" s="293">
        <v>2199.51</v>
      </c>
      <c r="C32" s="294" t="s">
        <v>49</v>
      </c>
      <c r="D32" s="295">
        <v>2199.51</v>
      </c>
    </row>
    <row r="33" customHeight="1" spans="2:2">
      <c r="B33" s="296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zoomScaleSheetLayoutView="60" workbookViewId="0">
      <selection activeCell="C18" sqref="C18"/>
    </sheetView>
  </sheetViews>
  <sheetFormatPr defaultColWidth="8.87962962962963" defaultRowHeight="14.25" customHeight="1" outlineLevelCol="6"/>
  <cols>
    <col min="1" max="1" width="20.1296296296296" style="36" customWidth="1"/>
    <col min="2" max="2" width="44" style="36" customWidth="1"/>
    <col min="3" max="3" width="24.287037037037" style="1" customWidth="1"/>
    <col min="4" max="4" width="16.5740740740741" style="1" customWidth="1"/>
    <col min="5" max="7" width="24.287037037037" style="1" customWidth="1"/>
    <col min="8" max="8" width="9.12962962962963" style="1" customWidth="1"/>
    <col min="9" max="16384" width="9.12962962962963" style="1"/>
  </cols>
  <sheetData>
    <row r="1" ht="12" customHeight="1" spans="4:7">
      <c r="D1" s="268"/>
      <c r="F1" s="62"/>
      <c r="G1" s="62" t="s">
        <v>134</v>
      </c>
    </row>
    <row r="2" ht="39" customHeight="1" spans="1:7">
      <c r="A2" s="137" t="s">
        <v>135</v>
      </c>
      <c r="B2" s="137"/>
      <c r="C2" s="137"/>
      <c r="D2" s="137"/>
      <c r="E2" s="137"/>
      <c r="F2" s="137"/>
      <c r="G2" s="137"/>
    </row>
    <row r="3" ht="18" customHeight="1" spans="1:7">
      <c r="A3" s="6" t="s">
        <v>2</v>
      </c>
      <c r="F3" s="120"/>
      <c r="G3" s="120" t="s">
        <v>3</v>
      </c>
    </row>
    <row r="4" ht="20.25" customHeight="1" spans="1:7">
      <c r="A4" s="269" t="s">
        <v>136</v>
      </c>
      <c r="B4" s="270"/>
      <c r="C4" s="68" t="s">
        <v>54</v>
      </c>
      <c r="D4" s="13" t="s">
        <v>72</v>
      </c>
      <c r="E4" s="13"/>
      <c r="F4" s="14"/>
      <c r="G4" s="271" t="s">
        <v>73</v>
      </c>
    </row>
    <row r="5" ht="20.25" customHeight="1" spans="1:7">
      <c r="A5" s="140" t="s">
        <v>70</v>
      </c>
      <c r="B5" s="272" t="s">
        <v>71</v>
      </c>
      <c r="C5" s="68"/>
      <c r="D5" s="14" t="s">
        <v>56</v>
      </c>
      <c r="E5" s="71" t="s">
        <v>137</v>
      </c>
      <c r="F5" s="71" t="s">
        <v>138</v>
      </c>
      <c r="G5" s="103"/>
    </row>
    <row r="6" ht="13.5" customHeight="1" spans="1:7">
      <c r="A6" s="140" t="s">
        <v>139</v>
      </c>
      <c r="B6" s="140" t="s">
        <v>140</v>
      </c>
      <c r="C6" s="273" t="s">
        <v>141</v>
      </c>
      <c r="D6" s="140" t="s">
        <v>142</v>
      </c>
      <c r="E6" s="140" t="s">
        <v>143</v>
      </c>
      <c r="F6" s="140" t="s">
        <v>144</v>
      </c>
      <c r="G6" s="140" t="s">
        <v>145</v>
      </c>
    </row>
    <row r="7" ht="18" customHeight="1" spans="1:7">
      <c r="A7" s="274">
        <v>208</v>
      </c>
      <c r="B7" s="274" t="s">
        <v>81</v>
      </c>
      <c r="C7" s="275">
        <v>197.12</v>
      </c>
      <c r="D7" s="275">
        <v>197.12</v>
      </c>
      <c r="E7" s="275">
        <v>197.12</v>
      </c>
      <c r="F7" s="276"/>
      <c r="G7" s="276"/>
    </row>
    <row r="8" ht="18" customHeight="1" spans="1:7">
      <c r="A8" s="274">
        <v>20805</v>
      </c>
      <c r="B8" s="274" t="s">
        <v>82</v>
      </c>
      <c r="C8" s="275">
        <v>190.43</v>
      </c>
      <c r="D8" s="275">
        <v>190.43</v>
      </c>
      <c r="E8" s="275">
        <v>190.43</v>
      </c>
      <c r="F8" s="276"/>
      <c r="G8" s="276"/>
    </row>
    <row r="9" customHeight="1" spans="1:7">
      <c r="A9" s="274">
        <v>2080505</v>
      </c>
      <c r="B9" s="274" t="s">
        <v>83</v>
      </c>
      <c r="C9" s="277">
        <v>190.43</v>
      </c>
      <c r="D9" s="277">
        <v>190.43</v>
      </c>
      <c r="E9" s="277">
        <v>190.43</v>
      </c>
      <c r="F9" s="276"/>
      <c r="G9" s="276"/>
    </row>
    <row r="10" customHeight="1" spans="1:7">
      <c r="A10" s="274">
        <v>20899</v>
      </c>
      <c r="B10" s="274" t="s">
        <v>84</v>
      </c>
      <c r="C10" s="277">
        <v>6.69</v>
      </c>
      <c r="D10" s="277">
        <v>6.69</v>
      </c>
      <c r="E10" s="277">
        <v>6.69</v>
      </c>
      <c r="F10" s="276"/>
      <c r="G10" s="276"/>
    </row>
    <row r="11" customHeight="1" spans="1:7">
      <c r="A11" s="274">
        <v>2089999</v>
      </c>
      <c r="B11" s="274" t="s">
        <v>84</v>
      </c>
      <c r="C11" s="277">
        <v>6.69</v>
      </c>
      <c r="D11" s="277">
        <v>6.69</v>
      </c>
      <c r="E11" s="277">
        <v>6.69</v>
      </c>
      <c r="F11" s="276"/>
      <c r="G11" s="276"/>
    </row>
    <row r="12" customHeight="1" spans="1:7">
      <c r="A12" s="274">
        <v>210</v>
      </c>
      <c r="B12" s="274" t="s">
        <v>85</v>
      </c>
      <c r="C12" s="277">
        <v>95.18</v>
      </c>
      <c r="D12" s="277">
        <v>95.18</v>
      </c>
      <c r="E12" s="277">
        <v>95.18</v>
      </c>
      <c r="F12" s="276"/>
      <c r="G12" s="276"/>
    </row>
    <row r="13" customHeight="1" spans="1:7">
      <c r="A13" s="274">
        <v>21011</v>
      </c>
      <c r="B13" s="274" t="s">
        <v>86</v>
      </c>
      <c r="C13" s="277">
        <v>95.18</v>
      </c>
      <c r="D13" s="277">
        <v>95.18</v>
      </c>
      <c r="E13" s="277">
        <v>95.18</v>
      </c>
      <c r="F13" s="276"/>
      <c r="G13" s="276"/>
    </row>
    <row r="14" customHeight="1" spans="1:7">
      <c r="A14" s="274">
        <v>2101101</v>
      </c>
      <c r="B14" s="274" t="s">
        <v>87</v>
      </c>
      <c r="C14" s="277">
        <v>10.93</v>
      </c>
      <c r="D14" s="277">
        <v>10.93</v>
      </c>
      <c r="E14" s="277">
        <v>10.93</v>
      </c>
      <c r="F14" s="276"/>
      <c r="G14" s="276"/>
    </row>
    <row r="15" customHeight="1" spans="1:7">
      <c r="A15" s="274">
        <v>2101102</v>
      </c>
      <c r="B15" s="274" t="s">
        <v>88</v>
      </c>
      <c r="C15" s="277">
        <v>47.16</v>
      </c>
      <c r="D15" s="277">
        <v>47.16</v>
      </c>
      <c r="E15" s="277">
        <v>47.16</v>
      </c>
      <c r="F15" s="276"/>
      <c r="G15" s="276"/>
    </row>
    <row r="16" customHeight="1" spans="1:7">
      <c r="A16" s="274">
        <v>2101103</v>
      </c>
      <c r="B16" s="274" t="s">
        <v>89</v>
      </c>
      <c r="C16" s="277">
        <v>34.71</v>
      </c>
      <c r="D16" s="277">
        <v>34.71</v>
      </c>
      <c r="E16" s="277">
        <v>34.71</v>
      </c>
      <c r="F16" s="276"/>
      <c r="G16" s="276"/>
    </row>
    <row r="17" customHeight="1" spans="1:7">
      <c r="A17" s="274">
        <v>2101199</v>
      </c>
      <c r="B17" s="274" t="s">
        <v>90</v>
      </c>
      <c r="C17" s="277">
        <v>2.38</v>
      </c>
      <c r="D17" s="277">
        <v>2.38</v>
      </c>
      <c r="E17" s="277">
        <v>2.38</v>
      </c>
      <c r="F17" s="276"/>
      <c r="G17" s="276"/>
    </row>
    <row r="18" customHeight="1" spans="1:7">
      <c r="A18" s="274">
        <v>212</v>
      </c>
      <c r="B18" s="274" t="s">
        <v>91</v>
      </c>
      <c r="C18" s="277">
        <v>1788.19</v>
      </c>
      <c r="D18" s="277">
        <v>1788.19</v>
      </c>
      <c r="E18" s="277">
        <v>1788.19</v>
      </c>
      <c r="F18" s="278">
        <v>7</v>
      </c>
      <c r="G18" s="276"/>
    </row>
    <row r="19" customHeight="1" spans="1:7">
      <c r="A19" s="274">
        <v>21201</v>
      </c>
      <c r="B19" s="274" t="s">
        <v>92</v>
      </c>
      <c r="C19" s="277">
        <v>1388.19</v>
      </c>
      <c r="D19" s="277">
        <v>1388.19</v>
      </c>
      <c r="E19" s="278">
        <v>1381.19</v>
      </c>
      <c r="F19" s="278">
        <v>7</v>
      </c>
      <c r="G19" s="276"/>
    </row>
    <row r="20" customHeight="1" spans="1:7">
      <c r="A20" s="30">
        <v>2120101</v>
      </c>
      <c r="B20" s="30" t="s">
        <v>93</v>
      </c>
      <c r="C20" s="277">
        <v>1388.19</v>
      </c>
      <c r="D20" s="277">
        <v>1388.19</v>
      </c>
      <c r="E20" s="278">
        <v>1381.19</v>
      </c>
      <c r="F20" s="278">
        <v>7</v>
      </c>
      <c r="G20" s="276"/>
    </row>
    <row r="21" customHeight="1" spans="1:7">
      <c r="A21" s="279">
        <v>21203</v>
      </c>
      <c r="B21" s="30" t="s">
        <v>94</v>
      </c>
      <c r="C21" s="277">
        <v>400</v>
      </c>
      <c r="D21" s="277"/>
      <c r="E21" s="278"/>
      <c r="F21" s="278"/>
      <c r="G21" s="278">
        <v>400</v>
      </c>
    </row>
    <row r="22" customHeight="1" spans="1:7">
      <c r="A22" s="279">
        <v>2120399</v>
      </c>
      <c r="B22" s="274" t="s">
        <v>95</v>
      </c>
      <c r="C22" s="277">
        <v>400</v>
      </c>
      <c r="D22" s="277"/>
      <c r="E22" s="278"/>
      <c r="F22" s="278"/>
      <c r="G22" s="278">
        <v>400</v>
      </c>
    </row>
    <row r="23" customHeight="1" spans="1:7">
      <c r="A23" s="274">
        <v>221</v>
      </c>
      <c r="B23" s="274" t="s">
        <v>96</v>
      </c>
      <c r="C23" s="277">
        <v>119.02</v>
      </c>
      <c r="D23" s="277">
        <v>119.02</v>
      </c>
      <c r="E23" s="277">
        <v>119.02</v>
      </c>
      <c r="F23" s="278"/>
      <c r="G23" s="278"/>
    </row>
    <row r="24" customHeight="1" spans="1:7">
      <c r="A24" s="274">
        <v>22102</v>
      </c>
      <c r="B24" s="274" t="s">
        <v>97</v>
      </c>
      <c r="C24" s="277">
        <v>119.02</v>
      </c>
      <c r="D24" s="277">
        <v>119.02</v>
      </c>
      <c r="E24" s="277">
        <v>119.02</v>
      </c>
      <c r="F24" s="278"/>
      <c r="G24" s="278"/>
    </row>
    <row r="25" customHeight="1" spans="1:7">
      <c r="A25" s="274">
        <v>2210201</v>
      </c>
      <c r="B25" s="274" t="s">
        <v>98</v>
      </c>
      <c r="C25" s="277">
        <v>119.02</v>
      </c>
      <c r="D25" s="277">
        <v>119.02</v>
      </c>
      <c r="E25" s="277">
        <v>119.02</v>
      </c>
      <c r="F25" s="278"/>
      <c r="G25" s="278"/>
    </row>
    <row r="26" customHeight="1" spans="1:7">
      <c r="A26" s="143" t="s">
        <v>99</v>
      </c>
      <c r="B26" s="145"/>
      <c r="C26" s="25">
        <f t="shared" ref="C26:G26" si="0">C9+C11+C14+C15+C16+C17+C20+C22+C25</f>
        <v>2199.51</v>
      </c>
      <c r="D26" s="25">
        <f t="shared" si="0"/>
        <v>1799.51</v>
      </c>
      <c r="E26" s="25">
        <f t="shared" si="0"/>
        <v>1792.51</v>
      </c>
      <c r="F26" s="25">
        <f t="shared" si="0"/>
        <v>7</v>
      </c>
      <c r="G26" s="25">
        <f t="shared" si="0"/>
        <v>400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4"/>
  <sheetViews>
    <sheetView zoomScale="80" zoomScaleNormal="80" workbookViewId="0">
      <selection activeCell="L42" sqref="L42"/>
    </sheetView>
  </sheetViews>
  <sheetFormatPr defaultColWidth="8.71296296296296" defaultRowHeight="13.2"/>
  <cols>
    <col min="3" max="3" width="32.5740740740741" customWidth="1"/>
    <col min="4" max="4" width="10.8888888888889" customWidth="1"/>
    <col min="5" max="5" width="10.712962962963" customWidth="1"/>
    <col min="6" max="6" width="10.537037037037" customWidth="1"/>
    <col min="7" max="7" width="9.28703703703704"/>
    <col min="16" max="16" width="32.712962962963" customWidth="1"/>
    <col min="17" max="17" width="10.3518518518519" customWidth="1"/>
    <col min="18" max="18" width="10.8888888888889" customWidth="1"/>
    <col min="19" max="19" width="10.1759259259259" customWidth="1"/>
  </cols>
  <sheetData>
    <row r="1" s="215" customFormat="1" ht="12" spans="1:26">
      <c r="A1" s="218"/>
      <c r="B1" s="219"/>
      <c r="C1" s="218"/>
      <c r="D1" s="218"/>
      <c r="E1" s="220"/>
      <c r="F1" s="220"/>
      <c r="G1" s="220"/>
      <c r="H1" s="220"/>
      <c r="I1" s="220"/>
      <c r="J1" s="220"/>
      <c r="K1" s="220"/>
      <c r="L1" s="220"/>
      <c r="M1" s="220"/>
      <c r="N1" s="218"/>
      <c r="O1" s="219"/>
      <c r="P1" s="218"/>
      <c r="Q1" s="218"/>
      <c r="R1" s="220"/>
      <c r="S1" s="220"/>
      <c r="T1" s="220"/>
      <c r="U1" s="220"/>
      <c r="V1" s="220"/>
      <c r="W1" s="38"/>
      <c r="X1" s="220"/>
      <c r="Z1" s="62" t="s">
        <v>146</v>
      </c>
    </row>
    <row r="2" s="215" customFormat="1" ht="39" customHeight="1" spans="1:26">
      <c r="A2" s="52" t="s">
        <v>147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253"/>
      <c r="Y2" s="253"/>
      <c r="Z2" s="253"/>
    </row>
    <row r="3" s="216" customFormat="1" ht="19.5" customHeight="1" spans="1:26">
      <c r="A3" s="221" t="s">
        <v>2</v>
      </c>
      <c r="B3" s="222"/>
      <c r="C3" s="223"/>
      <c r="D3" s="223"/>
      <c r="E3" s="224"/>
      <c r="F3" s="224"/>
      <c r="G3" s="224"/>
      <c r="H3" s="224"/>
      <c r="I3" s="224"/>
      <c r="J3" s="224"/>
      <c r="K3" s="224"/>
      <c r="L3" s="224"/>
      <c r="M3" s="224"/>
      <c r="N3" s="223"/>
      <c r="O3" s="222"/>
      <c r="P3" s="223"/>
      <c r="Q3" s="223"/>
      <c r="R3" s="224"/>
      <c r="S3" s="224"/>
      <c r="T3" s="224"/>
      <c r="U3" s="224"/>
      <c r="V3" s="224"/>
      <c r="W3" s="254"/>
      <c r="X3" s="224"/>
      <c r="Z3" s="254" t="s">
        <v>3</v>
      </c>
    </row>
    <row r="4" s="216" customFormat="1" ht="19.5" customHeight="1" spans="1:26">
      <c r="A4" s="225" t="s">
        <v>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9"/>
      <c r="N4" s="225" t="s">
        <v>5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9"/>
    </row>
    <row r="5" s="216" customFormat="1" ht="21.75" customHeight="1" spans="1:26">
      <c r="A5" s="227" t="s">
        <v>148</v>
      </c>
      <c r="B5" s="227"/>
      <c r="C5" s="227"/>
      <c r="D5" s="228" t="s">
        <v>54</v>
      </c>
      <c r="E5" s="226" t="s">
        <v>57</v>
      </c>
      <c r="F5" s="226"/>
      <c r="G5" s="229"/>
      <c r="H5" s="225" t="s">
        <v>58</v>
      </c>
      <c r="I5" s="226"/>
      <c r="J5" s="229"/>
      <c r="K5" s="225" t="s">
        <v>59</v>
      </c>
      <c r="L5" s="226"/>
      <c r="M5" s="229"/>
      <c r="N5" s="227" t="s">
        <v>149</v>
      </c>
      <c r="O5" s="227"/>
      <c r="P5" s="227"/>
      <c r="Q5" s="228" t="s">
        <v>54</v>
      </c>
      <c r="R5" s="226" t="s">
        <v>57</v>
      </c>
      <c r="S5" s="226"/>
      <c r="T5" s="229"/>
      <c r="U5" s="225" t="s">
        <v>58</v>
      </c>
      <c r="V5" s="226"/>
      <c r="W5" s="229"/>
      <c r="X5" s="225" t="s">
        <v>59</v>
      </c>
      <c r="Y5" s="226"/>
      <c r="Z5" s="229"/>
    </row>
    <row r="6" s="216" customFormat="1" ht="17.25" customHeight="1" spans="1:26">
      <c r="A6" s="228" t="s">
        <v>150</v>
      </c>
      <c r="B6" s="228" t="s">
        <v>151</v>
      </c>
      <c r="C6" s="228" t="s">
        <v>71</v>
      </c>
      <c r="D6" s="228"/>
      <c r="E6" s="229" t="s">
        <v>56</v>
      </c>
      <c r="F6" s="230" t="s">
        <v>72</v>
      </c>
      <c r="G6" s="230" t="s">
        <v>73</v>
      </c>
      <c r="H6" s="230" t="s">
        <v>56</v>
      </c>
      <c r="I6" s="230" t="s">
        <v>72</v>
      </c>
      <c r="J6" s="230" t="s">
        <v>73</v>
      </c>
      <c r="K6" s="230" t="s">
        <v>56</v>
      </c>
      <c r="L6" s="230" t="s">
        <v>72</v>
      </c>
      <c r="M6" s="230" t="s">
        <v>73</v>
      </c>
      <c r="N6" s="228" t="s">
        <v>150</v>
      </c>
      <c r="O6" s="228" t="s">
        <v>151</v>
      </c>
      <c r="P6" s="228" t="s">
        <v>71</v>
      </c>
      <c r="Q6" s="228"/>
      <c r="R6" s="229" t="s">
        <v>56</v>
      </c>
      <c r="S6" s="230" t="s">
        <v>72</v>
      </c>
      <c r="T6" s="230" t="s">
        <v>73</v>
      </c>
      <c r="U6" s="230" t="s">
        <v>56</v>
      </c>
      <c r="V6" s="230" t="s">
        <v>72</v>
      </c>
      <c r="W6" s="230" t="s">
        <v>73</v>
      </c>
      <c r="X6" s="230" t="s">
        <v>56</v>
      </c>
      <c r="Y6" s="230" t="s">
        <v>72</v>
      </c>
      <c r="Z6" s="230" t="s">
        <v>73</v>
      </c>
    </row>
    <row r="7" s="216" customFormat="1" ht="18" customHeight="1" spans="1:26">
      <c r="A7" s="228" t="s">
        <v>139</v>
      </c>
      <c r="B7" s="228" t="s">
        <v>140</v>
      </c>
      <c r="C7" s="228" t="s">
        <v>141</v>
      </c>
      <c r="D7" s="228" t="s">
        <v>142</v>
      </c>
      <c r="E7" s="228" t="s">
        <v>143</v>
      </c>
      <c r="F7" s="228" t="s">
        <v>144</v>
      </c>
      <c r="G7" s="228" t="s">
        <v>145</v>
      </c>
      <c r="H7" s="228" t="s">
        <v>152</v>
      </c>
      <c r="I7" s="228" t="s">
        <v>153</v>
      </c>
      <c r="J7" s="228" t="s">
        <v>154</v>
      </c>
      <c r="K7" s="228" t="s">
        <v>155</v>
      </c>
      <c r="L7" s="228" t="s">
        <v>156</v>
      </c>
      <c r="M7" s="228" t="s">
        <v>157</v>
      </c>
      <c r="N7" s="228" t="s">
        <v>158</v>
      </c>
      <c r="O7" s="228" t="s">
        <v>159</v>
      </c>
      <c r="P7" s="228" t="s">
        <v>160</v>
      </c>
      <c r="Q7" s="228" t="s">
        <v>161</v>
      </c>
      <c r="R7" s="228" t="s">
        <v>162</v>
      </c>
      <c r="S7" s="228" t="s">
        <v>163</v>
      </c>
      <c r="T7" s="228" t="s">
        <v>164</v>
      </c>
      <c r="U7" s="228" t="s">
        <v>165</v>
      </c>
      <c r="V7" s="228" t="s">
        <v>166</v>
      </c>
      <c r="W7" s="228" t="s">
        <v>167</v>
      </c>
      <c r="X7" s="228" t="s">
        <v>168</v>
      </c>
      <c r="Y7" s="228" t="s">
        <v>169</v>
      </c>
      <c r="Z7" s="228" t="s">
        <v>170</v>
      </c>
    </row>
    <row r="8" s="217" customFormat="1" ht="15" customHeight="1" spans="1:26">
      <c r="A8" s="231">
        <v>501</v>
      </c>
      <c r="B8" s="231"/>
      <c r="C8" s="231" t="s">
        <v>171</v>
      </c>
      <c r="D8" s="232">
        <v>727.29</v>
      </c>
      <c r="E8" s="232">
        <v>727.29</v>
      </c>
      <c r="F8" s="232">
        <v>727.29</v>
      </c>
      <c r="G8" s="233"/>
      <c r="H8" s="234"/>
      <c r="I8" s="234"/>
      <c r="J8" s="234"/>
      <c r="K8" s="234"/>
      <c r="L8" s="234"/>
      <c r="M8" s="234"/>
      <c r="N8" s="250" t="s">
        <v>172</v>
      </c>
      <c r="O8" s="250" t="s">
        <v>173</v>
      </c>
      <c r="P8" s="251" t="s">
        <v>174</v>
      </c>
      <c r="Q8" s="232" t="s">
        <v>175</v>
      </c>
      <c r="R8" s="232" t="s">
        <v>175</v>
      </c>
      <c r="S8" s="232" t="s">
        <v>175</v>
      </c>
      <c r="T8" s="255"/>
      <c r="U8" s="234"/>
      <c r="V8" s="234"/>
      <c r="W8" s="234"/>
      <c r="X8" s="234"/>
      <c r="Y8" s="234"/>
      <c r="Z8" s="234"/>
    </row>
    <row r="9" ht="15" customHeight="1" spans="1:26">
      <c r="A9" s="235"/>
      <c r="B9" s="236" t="s">
        <v>176</v>
      </c>
      <c r="C9" s="237" t="s">
        <v>177</v>
      </c>
      <c r="D9" s="232">
        <v>315.97</v>
      </c>
      <c r="E9" s="232">
        <v>315.97</v>
      </c>
      <c r="F9" s="232">
        <v>315.97</v>
      </c>
      <c r="G9" s="233"/>
      <c r="H9" s="238"/>
      <c r="I9" s="238"/>
      <c r="J9" s="238"/>
      <c r="K9" s="238"/>
      <c r="L9" s="238"/>
      <c r="M9" s="238"/>
      <c r="N9" s="236"/>
      <c r="O9" s="236" t="s">
        <v>176</v>
      </c>
      <c r="P9" s="252" t="s">
        <v>178</v>
      </c>
      <c r="Q9" s="232">
        <v>557</v>
      </c>
      <c r="R9" s="232">
        <v>557</v>
      </c>
      <c r="S9" s="232">
        <v>557</v>
      </c>
      <c r="T9" s="256"/>
      <c r="U9" s="233"/>
      <c r="V9" s="233"/>
      <c r="W9" s="233"/>
      <c r="X9" s="233"/>
      <c r="Y9" s="233"/>
      <c r="Z9" s="233"/>
    </row>
    <row r="10" spans="1:26">
      <c r="A10" s="235"/>
      <c r="B10" s="236" t="s">
        <v>179</v>
      </c>
      <c r="C10" s="237" t="s">
        <v>180</v>
      </c>
      <c r="D10" s="232">
        <v>292.3</v>
      </c>
      <c r="E10" s="232">
        <v>292.3</v>
      </c>
      <c r="F10" s="232">
        <v>292.3</v>
      </c>
      <c r="G10" s="233"/>
      <c r="H10" s="233"/>
      <c r="I10" s="233"/>
      <c r="J10" s="233"/>
      <c r="K10" s="233"/>
      <c r="L10" s="233"/>
      <c r="M10" s="233"/>
      <c r="N10" s="236"/>
      <c r="O10" s="236" t="s">
        <v>179</v>
      </c>
      <c r="P10" s="252" t="s">
        <v>181</v>
      </c>
      <c r="Q10" s="232">
        <v>369.3</v>
      </c>
      <c r="R10" s="232">
        <v>369.3</v>
      </c>
      <c r="S10" s="232">
        <v>369.3</v>
      </c>
      <c r="T10" s="257"/>
      <c r="U10" s="233"/>
      <c r="V10" s="233"/>
      <c r="W10" s="233"/>
      <c r="X10" s="233"/>
      <c r="Y10" s="233"/>
      <c r="Z10" s="233"/>
    </row>
    <row r="11" spans="1:26">
      <c r="A11" s="235"/>
      <c r="B11" s="236" t="s">
        <v>182</v>
      </c>
      <c r="C11" s="237" t="s">
        <v>98</v>
      </c>
      <c r="D11" s="232">
        <v>119.02</v>
      </c>
      <c r="E11" s="232">
        <v>119.02</v>
      </c>
      <c r="F11" s="232">
        <v>119.02</v>
      </c>
      <c r="G11" s="233"/>
      <c r="H11" s="233"/>
      <c r="I11" s="233"/>
      <c r="J11" s="233"/>
      <c r="K11" s="233"/>
      <c r="L11" s="233"/>
      <c r="M11" s="233"/>
      <c r="N11" s="236"/>
      <c r="O11" s="236" t="s">
        <v>182</v>
      </c>
      <c r="P11" s="252" t="s">
        <v>183</v>
      </c>
      <c r="Q11" s="232">
        <v>46.86</v>
      </c>
      <c r="R11" s="232">
        <v>46.86</v>
      </c>
      <c r="S11" s="232">
        <v>46.86</v>
      </c>
      <c r="T11" s="257"/>
      <c r="U11" s="233"/>
      <c r="V11" s="233"/>
      <c r="W11" s="233"/>
      <c r="X11" s="233"/>
      <c r="Y11" s="233"/>
      <c r="Z11" s="233"/>
    </row>
    <row r="12" spans="1:26">
      <c r="A12" s="235"/>
      <c r="B12" s="236" t="s">
        <v>184</v>
      </c>
      <c r="C12" s="237" t="s">
        <v>185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6"/>
      <c r="O12" s="236" t="s">
        <v>186</v>
      </c>
      <c r="P12" s="252" t="s">
        <v>187</v>
      </c>
      <c r="Q12" s="232"/>
      <c r="R12" s="232"/>
      <c r="S12" s="232"/>
      <c r="T12" s="257"/>
      <c r="U12" s="233"/>
      <c r="V12" s="233"/>
      <c r="W12" s="233"/>
      <c r="X12" s="233"/>
      <c r="Y12" s="233"/>
      <c r="Z12" s="233"/>
    </row>
    <row r="13" spans="1:26">
      <c r="A13" s="239">
        <v>502</v>
      </c>
      <c r="B13" s="239"/>
      <c r="C13" s="240" t="s">
        <v>188</v>
      </c>
      <c r="D13" s="241">
        <v>407</v>
      </c>
      <c r="E13" s="241">
        <v>407</v>
      </c>
      <c r="F13" s="241">
        <v>7</v>
      </c>
      <c r="G13" s="241">
        <v>400</v>
      </c>
      <c r="H13" s="233"/>
      <c r="I13" s="233"/>
      <c r="J13" s="233"/>
      <c r="K13" s="233"/>
      <c r="L13" s="233"/>
      <c r="M13" s="233"/>
      <c r="N13" s="236"/>
      <c r="O13" s="236" t="s">
        <v>189</v>
      </c>
      <c r="P13" s="252" t="s">
        <v>190</v>
      </c>
      <c r="Q13" s="232">
        <v>408.03</v>
      </c>
      <c r="R13" s="232">
        <v>408.03</v>
      </c>
      <c r="S13" s="232">
        <v>408.03</v>
      </c>
      <c r="T13" s="257"/>
      <c r="U13" s="233"/>
      <c r="V13" s="233"/>
      <c r="W13" s="233"/>
      <c r="X13" s="233"/>
      <c r="Y13" s="233"/>
      <c r="Z13" s="233"/>
    </row>
    <row r="14" spans="1:26">
      <c r="A14" s="242"/>
      <c r="B14" s="236" t="s">
        <v>176</v>
      </c>
      <c r="C14" s="243" t="s">
        <v>191</v>
      </c>
      <c r="D14" s="241">
        <v>405</v>
      </c>
      <c r="E14" s="241">
        <v>405</v>
      </c>
      <c r="F14" s="241">
        <v>5</v>
      </c>
      <c r="G14" s="241">
        <v>400</v>
      </c>
      <c r="H14" s="233"/>
      <c r="I14" s="233"/>
      <c r="J14" s="233"/>
      <c r="K14" s="233"/>
      <c r="L14" s="233"/>
      <c r="M14" s="233"/>
      <c r="N14" s="236"/>
      <c r="O14" s="236" t="s">
        <v>192</v>
      </c>
      <c r="P14" s="252" t="s">
        <v>193</v>
      </c>
      <c r="Q14" s="232">
        <v>190.43</v>
      </c>
      <c r="R14" s="232">
        <v>190.43</v>
      </c>
      <c r="S14" s="232">
        <v>190.43</v>
      </c>
      <c r="T14" s="257"/>
      <c r="U14" s="233"/>
      <c r="V14" s="233"/>
      <c r="W14" s="233"/>
      <c r="X14" s="233"/>
      <c r="Y14" s="233"/>
      <c r="Z14" s="233"/>
    </row>
    <row r="15" spans="1:26">
      <c r="A15" s="242"/>
      <c r="B15" s="236" t="s">
        <v>179</v>
      </c>
      <c r="C15" s="243" t="s">
        <v>194</v>
      </c>
      <c r="D15" s="241"/>
      <c r="E15" s="241"/>
      <c r="F15" s="241"/>
      <c r="G15" s="241"/>
      <c r="H15" s="233"/>
      <c r="I15" s="233"/>
      <c r="J15" s="233"/>
      <c r="K15" s="233"/>
      <c r="L15" s="233"/>
      <c r="M15" s="233"/>
      <c r="N15" s="236"/>
      <c r="O15" s="236" t="s">
        <v>195</v>
      </c>
      <c r="P15" s="252" t="s">
        <v>196</v>
      </c>
      <c r="Q15" s="232"/>
      <c r="R15" s="232"/>
      <c r="S15" s="232"/>
      <c r="T15" s="257"/>
      <c r="U15" s="233"/>
      <c r="V15" s="233"/>
      <c r="W15" s="233"/>
      <c r="X15" s="233"/>
      <c r="Y15" s="233"/>
      <c r="Z15" s="233"/>
    </row>
    <row r="16" spans="1:26">
      <c r="A16" s="242"/>
      <c r="B16" s="236" t="s">
        <v>182</v>
      </c>
      <c r="C16" s="243" t="s">
        <v>197</v>
      </c>
      <c r="D16" s="241"/>
      <c r="E16" s="241"/>
      <c r="F16" s="241"/>
      <c r="G16" s="241"/>
      <c r="H16" s="233"/>
      <c r="I16" s="233"/>
      <c r="J16" s="233"/>
      <c r="K16" s="233"/>
      <c r="L16" s="233"/>
      <c r="M16" s="233"/>
      <c r="N16" s="236"/>
      <c r="O16" s="236" t="s">
        <v>198</v>
      </c>
      <c r="P16" s="252" t="s">
        <v>199</v>
      </c>
      <c r="Q16" s="232"/>
      <c r="R16" s="232"/>
      <c r="S16" s="232"/>
      <c r="T16" s="257"/>
      <c r="U16" s="233"/>
      <c r="V16" s="233"/>
      <c r="W16" s="233"/>
      <c r="X16" s="233"/>
      <c r="Y16" s="233"/>
      <c r="Z16" s="233"/>
    </row>
    <row r="17" spans="1:26">
      <c r="A17" s="242"/>
      <c r="B17" s="236" t="s">
        <v>200</v>
      </c>
      <c r="C17" s="243" t="s">
        <v>201</v>
      </c>
      <c r="D17" s="241"/>
      <c r="E17" s="241"/>
      <c r="F17" s="241"/>
      <c r="G17" s="241"/>
      <c r="H17" s="233"/>
      <c r="I17" s="233"/>
      <c r="J17" s="233"/>
      <c r="K17" s="233"/>
      <c r="L17" s="233"/>
      <c r="M17" s="233"/>
      <c r="N17" s="236"/>
      <c r="O17" s="236" t="s">
        <v>202</v>
      </c>
      <c r="P17" s="252" t="s">
        <v>203</v>
      </c>
      <c r="Q17" s="232">
        <v>34.71</v>
      </c>
      <c r="R17" s="232">
        <v>34.71</v>
      </c>
      <c r="S17" s="232">
        <v>34.71</v>
      </c>
      <c r="T17" s="257"/>
      <c r="U17" s="233"/>
      <c r="V17" s="233"/>
      <c r="W17" s="233"/>
      <c r="X17" s="233"/>
      <c r="Y17" s="233"/>
      <c r="Z17" s="233"/>
    </row>
    <row r="18" spans="1:26">
      <c r="A18" s="242"/>
      <c r="B18" s="236" t="s">
        <v>204</v>
      </c>
      <c r="C18" s="243" t="s">
        <v>205</v>
      </c>
      <c r="D18" s="241"/>
      <c r="E18" s="241"/>
      <c r="F18" s="241"/>
      <c r="G18" s="241"/>
      <c r="H18" s="233"/>
      <c r="I18" s="233"/>
      <c r="J18" s="233"/>
      <c r="K18" s="233"/>
      <c r="L18" s="233"/>
      <c r="M18" s="233"/>
      <c r="N18" s="236"/>
      <c r="O18" s="236" t="s">
        <v>206</v>
      </c>
      <c r="P18" s="252" t="s">
        <v>207</v>
      </c>
      <c r="Q18" s="232">
        <v>6.69</v>
      </c>
      <c r="R18" s="232">
        <v>6.69</v>
      </c>
      <c r="S18" s="232">
        <v>6.69</v>
      </c>
      <c r="T18" s="257"/>
      <c r="U18" s="233"/>
      <c r="V18" s="233"/>
      <c r="W18" s="233"/>
      <c r="X18" s="233"/>
      <c r="Y18" s="233"/>
      <c r="Z18" s="233"/>
    </row>
    <row r="19" spans="1:26">
      <c r="A19" s="242"/>
      <c r="B19" s="236" t="s">
        <v>186</v>
      </c>
      <c r="C19" s="243" t="s">
        <v>208</v>
      </c>
      <c r="D19" s="241"/>
      <c r="E19" s="241"/>
      <c r="F19" s="241"/>
      <c r="G19" s="241"/>
      <c r="H19" s="233"/>
      <c r="I19" s="233"/>
      <c r="J19" s="233"/>
      <c r="K19" s="233"/>
      <c r="L19" s="233"/>
      <c r="M19" s="233"/>
      <c r="N19" s="236"/>
      <c r="O19" s="236" t="s">
        <v>209</v>
      </c>
      <c r="P19" s="252" t="s">
        <v>98</v>
      </c>
      <c r="Q19" s="232">
        <v>119.02</v>
      </c>
      <c r="R19" s="232">
        <v>119.02</v>
      </c>
      <c r="S19" s="232">
        <v>119.02</v>
      </c>
      <c r="T19" s="257"/>
      <c r="U19" s="233"/>
      <c r="V19" s="233"/>
      <c r="W19" s="233"/>
      <c r="X19" s="233"/>
      <c r="Y19" s="233"/>
      <c r="Z19" s="233"/>
    </row>
    <row r="20" spans="1:26">
      <c r="A20" s="242"/>
      <c r="B20" s="236" t="s">
        <v>189</v>
      </c>
      <c r="C20" s="243" t="s">
        <v>210</v>
      </c>
      <c r="D20" s="241"/>
      <c r="E20" s="241"/>
      <c r="F20" s="241"/>
      <c r="G20" s="241"/>
      <c r="H20" s="233"/>
      <c r="I20" s="233"/>
      <c r="J20" s="233"/>
      <c r="K20" s="233"/>
      <c r="L20" s="233"/>
      <c r="M20" s="233"/>
      <c r="N20" s="236"/>
      <c r="O20" s="236" t="s">
        <v>211</v>
      </c>
      <c r="P20" s="252" t="s">
        <v>212</v>
      </c>
      <c r="Q20" s="232">
        <v>60.47</v>
      </c>
      <c r="R20" s="232">
        <v>60.47</v>
      </c>
      <c r="S20" s="232">
        <v>60.47</v>
      </c>
      <c r="T20" s="257"/>
      <c r="U20" s="233"/>
      <c r="V20" s="233"/>
      <c r="W20" s="233"/>
      <c r="X20" s="233"/>
      <c r="Y20" s="233"/>
      <c r="Z20" s="233"/>
    </row>
    <row r="21" spans="1:26">
      <c r="A21" s="242"/>
      <c r="B21" s="236" t="s">
        <v>192</v>
      </c>
      <c r="C21" s="243" t="s">
        <v>213</v>
      </c>
      <c r="D21" s="241">
        <v>2</v>
      </c>
      <c r="E21" s="241">
        <v>2</v>
      </c>
      <c r="F21" s="241">
        <v>2</v>
      </c>
      <c r="G21" s="241"/>
      <c r="H21" s="233"/>
      <c r="I21" s="233"/>
      <c r="J21" s="233"/>
      <c r="K21" s="233"/>
      <c r="L21" s="233"/>
      <c r="M21" s="233"/>
      <c r="N21" s="236"/>
      <c r="O21" s="236" t="s">
        <v>184</v>
      </c>
      <c r="P21" s="252" t="s">
        <v>185</v>
      </c>
      <c r="Q21" s="232"/>
      <c r="R21" s="232"/>
      <c r="S21" s="232"/>
      <c r="T21" s="257"/>
      <c r="U21" s="233"/>
      <c r="V21" s="233"/>
      <c r="W21" s="233"/>
      <c r="X21" s="233"/>
      <c r="Y21" s="233"/>
      <c r="Z21" s="233"/>
    </row>
    <row r="22" spans="1:26">
      <c r="A22" s="242"/>
      <c r="B22" s="236" t="s">
        <v>195</v>
      </c>
      <c r="C22" s="243" t="s">
        <v>214</v>
      </c>
      <c r="D22" s="241"/>
      <c r="E22" s="241"/>
      <c r="F22" s="241"/>
      <c r="G22" s="241"/>
      <c r="H22" s="233"/>
      <c r="I22" s="233"/>
      <c r="J22" s="233"/>
      <c r="K22" s="233"/>
      <c r="L22" s="233"/>
      <c r="M22" s="233"/>
      <c r="N22" s="250" t="s">
        <v>215</v>
      </c>
      <c r="O22" s="250" t="s">
        <v>173</v>
      </c>
      <c r="P22" s="251" t="s">
        <v>216</v>
      </c>
      <c r="Q22" s="232">
        <v>407</v>
      </c>
      <c r="R22" s="232">
        <v>407</v>
      </c>
      <c r="S22" s="232">
        <v>7</v>
      </c>
      <c r="T22" s="257">
        <v>400</v>
      </c>
      <c r="U22" s="233"/>
      <c r="V22" s="233"/>
      <c r="W22" s="233"/>
      <c r="X22" s="233"/>
      <c r="Y22" s="233"/>
      <c r="Z22" s="233"/>
    </row>
    <row r="23" spans="1:26">
      <c r="A23" s="242"/>
      <c r="B23" s="236" t="s">
        <v>184</v>
      </c>
      <c r="C23" s="243" t="s">
        <v>217</v>
      </c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6"/>
      <c r="O23" s="236" t="s">
        <v>176</v>
      </c>
      <c r="P23" s="252" t="s">
        <v>218</v>
      </c>
      <c r="Q23" s="232">
        <v>5</v>
      </c>
      <c r="R23" s="232">
        <v>5</v>
      </c>
      <c r="S23" s="232">
        <v>5</v>
      </c>
      <c r="T23" s="257"/>
      <c r="U23" s="233"/>
      <c r="V23" s="233"/>
      <c r="W23" s="233"/>
      <c r="X23" s="233"/>
      <c r="Y23" s="233"/>
      <c r="Z23" s="233"/>
    </row>
    <row r="24" spans="1:26">
      <c r="A24" s="239">
        <v>503</v>
      </c>
      <c r="B24" s="239"/>
      <c r="C24" s="240" t="s">
        <v>219</v>
      </c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6"/>
      <c r="O24" s="236" t="s">
        <v>179</v>
      </c>
      <c r="P24" s="252" t="s">
        <v>220</v>
      </c>
      <c r="Q24" s="232"/>
      <c r="R24" s="232"/>
      <c r="S24" s="232"/>
      <c r="T24" s="257"/>
      <c r="U24" s="233"/>
      <c r="V24" s="233"/>
      <c r="W24" s="233"/>
      <c r="X24" s="233"/>
      <c r="Y24" s="233"/>
      <c r="Z24" s="233"/>
    </row>
    <row r="25" spans="1:26">
      <c r="A25" s="242"/>
      <c r="B25" s="236" t="s">
        <v>176</v>
      </c>
      <c r="C25" s="243" t="s">
        <v>221</v>
      </c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6"/>
      <c r="O25" s="236" t="s">
        <v>182</v>
      </c>
      <c r="P25" s="252" t="s">
        <v>222</v>
      </c>
      <c r="Q25" s="232"/>
      <c r="R25" s="232"/>
      <c r="S25" s="232"/>
      <c r="T25" s="257"/>
      <c r="U25" s="233"/>
      <c r="V25" s="233"/>
      <c r="W25" s="233"/>
      <c r="X25" s="233"/>
      <c r="Y25" s="233"/>
      <c r="Z25" s="233"/>
    </row>
    <row r="26" spans="1:26">
      <c r="A26" s="242"/>
      <c r="B26" s="236" t="s">
        <v>179</v>
      </c>
      <c r="C26" s="243" t="s">
        <v>223</v>
      </c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6"/>
      <c r="O26" s="236" t="s">
        <v>200</v>
      </c>
      <c r="P26" s="252" t="s">
        <v>224</v>
      </c>
      <c r="Q26" s="232"/>
      <c r="R26" s="232"/>
      <c r="S26" s="232"/>
      <c r="T26" s="257"/>
      <c r="U26" s="233"/>
      <c r="V26" s="233"/>
      <c r="W26" s="233"/>
      <c r="X26" s="233"/>
      <c r="Y26" s="233"/>
      <c r="Z26" s="233"/>
    </row>
    <row r="27" spans="1:26">
      <c r="A27" s="242"/>
      <c r="B27" s="236" t="s">
        <v>182</v>
      </c>
      <c r="C27" s="243" t="s">
        <v>225</v>
      </c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6"/>
      <c r="O27" s="236" t="s">
        <v>204</v>
      </c>
      <c r="P27" s="252" t="s">
        <v>226</v>
      </c>
      <c r="Q27" s="232"/>
      <c r="R27" s="232"/>
      <c r="S27" s="232"/>
      <c r="T27" s="257"/>
      <c r="U27" s="233"/>
      <c r="V27" s="233"/>
      <c r="W27" s="233"/>
      <c r="X27" s="233"/>
      <c r="Y27" s="233"/>
      <c r="Z27" s="233"/>
    </row>
    <row r="28" spans="1:26">
      <c r="A28" s="242"/>
      <c r="B28" s="236" t="s">
        <v>204</v>
      </c>
      <c r="C28" s="243" t="s">
        <v>227</v>
      </c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6"/>
      <c r="O28" s="236" t="s">
        <v>186</v>
      </c>
      <c r="P28" s="252" t="s">
        <v>228</v>
      </c>
      <c r="Q28" s="232">
        <v>400</v>
      </c>
      <c r="R28" s="232">
        <v>400</v>
      </c>
      <c r="S28" s="232"/>
      <c r="T28" s="257">
        <v>400</v>
      </c>
      <c r="U28" s="233"/>
      <c r="V28" s="233"/>
      <c r="W28" s="233"/>
      <c r="X28" s="233"/>
      <c r="Y28" s="233"/>
      <c r="Z28" s="233"/>
    </row>
    <row r="29" spans="1:26">
      <c r="A29" s="242"/>
      <c r="B29" s="236" t="s">
        <v>186</v>
      </c>
      <c r="C29" s="243" t="s">
        <v>229</v>
      </c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6"/>
      <c r="O29" s="236" t="s">
        <v>189</v>
      </c>
      <c r="P29" s="252" t="s">
        <v>230</v>
      </c>
      <c r="Q29" s="232"/>
      <c r="R29" s="232"/>
      <c r="S29" s="232"/>
      <c r="T29" s="257"/>
      <c r="U29" s="233"/>
      <c r="V29" s="233"/>
      <c r="W29" s="233"/>
      <c r="X29" s="233"/>
      <c r="Y29" s="233"/>
      <c r="Z29" s="233"/>
    </row>
    <row r="30" spans="1:26">
      <c r="A30" s="242"/>
      <c r="B30" s="236" t="s">
        <v>189</v>
      </c>
      <c r="C30" s="243" t="s">
        <v>231</v>
      </c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6"/>
      <c r="O30" s="236" t="s">
        <v>192</v>
      </c>
      <c r="P30" s="252" t="s">
        <v>232</v>
      </c>
      <c r="Q30" s="232"/>
      <c r="R30" s="232"/>
      <c r="S30" s="232"/>
      <c r="T30" s="257"/>
      <c r="U30" s="233"/>
      <c r="V30" s="233"/>
      <c r="W30" s="233"/>
      <c r="X30" s="233"/>
      <c r="Y30" s="233"/>
      <c r="Z30" s="233"/>
    </row>
    <row r="31" spans="1:26">
      <c r="A31" s="242"/>
      <c r="B31" s="236" t="s">
        <v>184</v>
      </c>
      <c r="C31" s="243" t="s">
        <v>233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6"/>
      <c r="O31" s="236" t="s">
        <v>195</v>
      </c>
      <c r="P31" s="252" t="s">
        <v>234</v>
      </c>
      <c r="Q31" s="232"/>
      <c r="R31" s="232"/>
      <c r="S31" s="232"/>
      <c r="T31" s="257"/>
      <c r="U31" s="233"/>
      <c r="V31" s="233"/>
      <c r="W31" s="233"/>
      <c r="X31" s="233"/>
      <c r="Y31" s="233"/>
      <c r="Z31" s="233"/>
    </row>
    <row r="32" spans="1:26">
      <c r="A32" s="239">
        <v>504</v>
      </c>
      <c r="B32" s="244"/>
      <c r="C32" s="240" t="s">
        <v>235</v>
      </c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6"/>
      <c r="O32" s="236" t="s">
        <v>202</v>
      </c>
      <c r="P32" s="252" t="s">
        <v>236</v>
      </c>
      <c r="Q32" s="232"/>
      <c r="R32" s="232"/>
      <c r="S32" s="232"/>
      <c r="T32" s="257"/>
      <c r="U32" s="233"/>
      <c r="V32" s="233"/>
      <c r="W32" s="233"/>
      <c r="X32" s="233"/>
      <c r="Y32" s="233"/>
      <c r="Z32" s="233"/>
    </row>
    <row r="33" spans="1:26">
      <c r="A33" s="242"/>
      <c r="B33" s="236" t="s">
        <v>176</v>
      </c>
      <c r="C33" s="243" t="s">
        <v>221</v>
      </c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6"/>
      <c r="O33" s="236" t="s">
        <v>206</v>
      </c>
      <c r="P33" s="252" t="s">
        <v>210</v>
      </c>
      <c r="Q33" s="232"/>
      <c r="R33" s="232"/>
      <c r="S33" s="232"/>
      <c r="T33" s="257"/>
      <c r="U33" s="233"/>
      <c r="V33" s="233"/>
      <c r="W33" s="233"/>
      <c r="X33" s="233"/>
      <c r="Y33" s="233"/>
      <c r="Z33" s="233"/>
    </row>
    <row r="34" spans="1:26">
      <c r="A34" s="242"/>
      <c r="B34" s="236" t="s">
        <v>179</v>
      </c>
      <c r="C34" s="243" t="s">
        <v>223</v>
      </c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6"/>
      <c r="O34" s="236" t="s">
        <v>209</v>
      </c>
      <c r="P34" s="252" t="s">
        <v>214</v>
      </c>
      <c r="Q34" s="233"/>
      <c r="R34" s="233"/>
      <c r="S34" s="233"/>
      <c r="T34" s="233"/>
      <c r="U34" s="233"/>
      <c r="V34" s="233"/>
      <c r="W34" s="233"/>
      <c r="X34" s="233"/>
      <c r="Y34" s="233"/>
      <c r="Z34" s="233"/>
    </row>
    <row r="35" spans="1:26">
      <c r="A35" s="242"/>
      <c r="B35" s="236" t="s">
        <v>182</v>
      </c>
      <c r="C35" s="243" t="s">
        <v>225</v>
      </c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6"/>
      <c r="O35" s="236" t="s">
        <v>211</v>
      </c>
      <c r="P35" s="252" t="s">
        <v>237</v>
      </c>
      <c r="Q35" s="232"/>
      <c r="R35" s="232"/>
      <c r="S35" s="232"/>
      <c r="T35" s="257"/>
      <c r="U35" s="233"/>
      <c r="V35" s="233"/>
      <c r="W35" s="233"/>
      <c r="X35" s="233"/>
      <c r="Y35" s="233"/>
      <c r="Z35" s="233"/>
    </row>
    <row r="36" spans="1:26">
      <c r="A36" s="242"/>
      <c r="B36" s="236" t="s">
        <v>200</v>
      </c>
      <c r="C36" s="243" t="s">
        <v>229</v>
      </c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6"/>
      <c r="O36" s="236" t="s">
        <v>238</v>
      </c>
      <c r="P36" s="252" t="s">
        <v>194</v>
      </c>
      <c r="Q36" s="232"/>
      <c r="R36" s="232"/>
      <c r="S36" s="232"/>
      <c r="T36" s="257"/>
      <c r="U36" s="233"/>
      <c r="V36" s="233"/>
      <c r="W36" s="233"/>
      <c r="X36" s="233"/>
      <c r="Y36" s="233"/>
      <c r="Z36" s="233"/>
    </row>
    <row r="37" spans="1:26">
      <c r="A37" s="242"/>
      <c r="B37" s="236" t="s">
        <v>204</v>
      </c>
      <c r="C37" s="243" t="s">
        <v>231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6"/>
      <c r="O37" s="236" t="s">
        <v>239</v>
      </c>
      <c r="P37" s="252" t="s">
        <v>197</v>
      </c>
      <c r="Q37" s="232"/>
      <c r="R37" s="232"/>
      <c r="S37" s="232"/>
      <c r="T37" s="257"/>
      <c r="U37" s="233"/>
      <c r="V37" s="233"/>
      <c r="W37" s="233"/>
      <c r="X37" s="233"/>
      <c r="Y37" s="233"/>
      <c r="Z37" s="233"/>
    </row>
    <row r="38" spans="1:26">
      <c r="A38" s="242"/>
      <c r="B38" s="236" t="s">
        <v>184</v>
      </c>
      <c r="C38" s="243" t="s">
        <v>233</v>
      </c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6"/>
      <c r="O38" s="236" t="s">
        <v>240</v>
      </c>
      <c r="P38" s="252" t="s">
        <v>208</v>
      </c>
      <c r="Q38" s="232"/>
      <c r="R38" s="232"/>
      <c r="S38" s="232"/>
      <c r="T38" s="257"/>
      <c r="U38" s="233"/>
      <c r="V38" s="233"/>
      <c r="W38" s="233"/>
      <c r="X38" s="233"/>
      <c r="Y38" s="233"/>
      <c r="Z38" s="233"/>
    </row>
    <row r="39" spans="1:26">
      <c r="A39" s="245">
        <v>505</v>
      </c>
      <c r="B39" s="245"/>
      <c r="C39" s="246" t="s">
        <v>241</v>
      </c>
      <c r="D39" s="247">
        <v>1065.22</v>
      </c>
      <c r="E39" s="247">
        <v>1065.22</v>
      </c>
      <c r="F39" s="247">
        <v>1065.22</v>
      </c>
      <c r="G39" s="247">
        <v>1065.22</v>
      </c>
      <c r="H39" s="233"/>
      <c r="I39" s="233"/>
      <c r="J39" s="233"/>
      <c r="K39" s="233"/>
      <c r="L39" s="233"/>
      <c r="M39" s="233"/>
      <c r="N39" s="236"/>
      <c r="O39" s="236" t="s">
        <v>242</v>
      </c>
      <c r="P39" s="252" t="s">
        <v>243</v>
      </c>
      <c r="Q39" s="232"/>
      <c r="R39" s="232"/>
      <c r="S39" s="232"/>
      <c r="T39" s="257"/>
      <c r="U39" s="233"/>
      <c r="V39" s="233"/>
      <c r="W39" s="233"/>
      <c r="X39" s="233"/>
      <c r="Y39" s="233"/>
      <c r="Z39" s="233"/>
    </row>
    <row r="40" spans="1:26">
      <c r="A40" s="248"/>
      <c r="B40" s="236" t="s">
        <v>176</v>
      </c>
      <c r="C40" s="249" t="s">
        <v>174</v>
      </c>
      <c r="D40" s="247">
        <v>1065.22</v>
      </c>
      <c r="E40" s="247">
        <v>1065.22</v>
      </c>
      <c r="F40" s="247">
        <v>1065.22</v>
      </c>
      <c r="G40" s="247">
        <v>1065.22</v>
      </c>
      <c r="H40" s="233"/>
      <c r="I40" s="233"/>
      <c r="J40" s="233"/>
      <c r="K40" s="233"/>
      <c r="L40" s="233"/>
      <c r="M40" s="233"/>
      <c r="N40" s="236"/>
      <c r="O40" s="236" t="s">
        <v>244</v>
      </c>
      <c r="P40" s="252" t="s">
        <v>245</v>
      </c>
      <c r="Q40" s="232"/>
      <c r="R40" s="232"/>
      <c r="S40" s="232"/>
      <c r="T40" s="257"/>
      <c r="U40" s="233"/>
      <c r="V40" s="233"/>
      <c r="W40" s="233"/>
      <c r="X40" s="233"/>
      <c r="Y40" s="233"/>
      <c r="Z40" s="233"/>
    </row>
    <row r="41" spans="1:26">
      <c r="A41" s="248"/>
      <c r="B41" s="236" t="s">
        <v>179</v>
      </c>
      <c r="C41" s="249" t="s">
        <v>216</v>
      </c>
      <c r="D41" s="247"/>
      <c r="E41" s="247"/>
      <c r="F41" s="247"/>
      <c r="G41" s="247"/>
      <c r="H41" s="233"/>
      <c r="I41" s="233"/>
      <c r="J41" s="233"/>
      <c r="K41" s="233"/>
      <c r="L41" s="233"/>
      <c r="M41" s="233"/>
      <c r="N41" s="236"/>
      <c r="O41" s="236" t="s">
        <v>246</v>
      </c>
      <c r="P41" s="252" t="s">
        <v>247</v>
      </c>
      <c r="Q41" s="232"/>
      <c r="R41" s="232"/>
      <c r="S41" s="232"/>
      <c r="T41" s="257"/>
      <c r="U41" s="233"/>
      <c r="V41" s="233"/>
      <c r="W41" s="233"/>
      <c r="X41" s="233"/>
      <c r="Y41" s="233"/>
      <c r="Z41" s="233"/>
    </row>
    <row r="42" spans="1:26">
      <c r="A42" s="248"/>
      <c r="B42" s="236" t="s">
        <v>184</v>
      </c>
      <c r="C42" s="249" t="s">
        <v>248</v>
      </c>
      <c r="D42" s="247"/>
      <c r="E42" s="247"/>
      <c r="F42" s="247"/>
      <c r="G42" s="247"/>
      <c r="H42" s="233"/>
      <c r="I42" s="233"/>
      <c r="J42" s="233"/>
      <c r="K42" s="233"/>
      <c r="L42" s="233"/>
      <c r="M42" s="233"/>
      <c r="N42" s="236"/>
      <c r="O42" s="236" t="s">
        <v>249</v>
      </c>
      <c r="P42" s="252" t="s">
        <v>250</v>
      </c>
      <c r="Q42" s="232"/>
      <c r="R42" s="232"/>
      <c r="S42" s="232"/>
      <c r="T42" s="257"/>
      <c r="U42" s="233"/>
      <c r="V42" s="233"/>
      <c r="W42" s="233"/>
      <c r="X42" s="233"/>
      <c r="Y42" s="233"/>
      <c r="Z42" s="233"/>
    </row>
    <row r="43" spans="1:26">
      <c r="A43" s="239">
        <v>506</v>
      </c>
      <c r="B43" s="239"/>
      <c r="C43" s="240" t="s">
        <v>251</v>
      </c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6"/>
      <c r="O43" s="236" t="s">
        <v>252</v>
      </c>
      <c r="P43" s="252" t="s">
        <v>205</v>
      </c>
      <c r="Q43" s="232"/>
      <c r="R43" s="232"/>
      <c r="S43" s="232"/>
      <c r="T43" s="257"/>
      <c r="U43" s="233"/>
      <c r="V43" s="233"/>
      <c r="W43" s="233"/>
      <c r="X43" s="233"/>
      <c r="Y43" s="233"/>
      <c r="Z43" s="233"/>
    </row>
    <row r="44" spans="1:26">
      <c r="A44" s="242"/>
      <c r="B44" s="236" t="s">
        <v>176</v>
      </c>
      <c r="C44" s="243" t="s">
        <v>253</v>
      </c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6"/>
      <c r="O44" s="236" t="s">
        <v>254</v>
      </c>
      <c r="P44" s="252" t="s">
        <v>255</v>
      </c>
      <c r="Q44" s="232"/>
      <c r="R44" s="232"/>
      <c r="S44" s="232"/>
      <c r="T44" s="257"/>
      <c r="U44" s="233"/>
      <c r="V44" s="233"/>
      <c r="W44" s="233"/>
      <c r="X44" s="233"/>
      <c r="Y44" s="233"/>
      <c r="Z44" s="233"/>
    </row>
    <row r="45" spans="1:26">
      <c r="A45" s="242"/>
      <c r="B45" s="236" t="s">
        <v>179</v>
      </c>
      <c r="C45" s="243" t="s">
        <v>256</v>
      </c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6"/>
      <c r="O45" s="236" t="s">
        <v>257</v>
      </c>
      <c r="P45" s="252" t="s">
        <v>258</v>
      </c>
      <c r="Q45" s="232"/>
      <c r="R45" s="232"/>
      <c r="S45" s="232"/>
      <c r="T45" s="257"/>
      <c r="U45" s="233"/>
      <c r="V45" s="233"/>
      <c r="W45" s="233"/>
      <c r="X45" s="233"/>
      <c r="Y45" s="233"/>
      <c r="Z45" s="233"/>
    </row>
    <row r="46" spans="1:26">
      <c r="A46" s="239">
        <v>507</v>
      </c>
      <c r="B46" s="239"/>
      <c r="C46" s="240" t="s">
        <v>259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6"/>
      <c r="O46" s="236" t="s">
        <v>260</v>
      </c>
      <c r="P46" s="252" t="s">
        <v>213</v>
      </c>
      <c r="Q46" s="232">
        <v>2</v>
      </c>
      <c r="R46" s="232">
        <v>2</v>
      </c>
      <c r="S46" s="232">
        <v>2</v>
      </c>
      <c r="T46" s="257"/>
      <c r="U46" s="233"/>
      <c r="V46" s="233"/>
      <c r="W46" s="233"/>
      <c r="X46" s="233"/>
      <c r="Y46" s="233"/>
      <c r="Z46" s="233"/>
    </row>
    <row r="47" spans="1:26">
      <c r="A47" s="242"/>
      <c r="B47" s="236" t="s">
        <v>176</v>
      </c>
      <c r="C47" s="243" t="s">
        <v>261</v>
      </c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6"/>
      <c r="O47" s="236" t="s">
        <v>262</v>
      </c>
      <c r="P47" s="252" t="s">
        <v>263</v>
      </c>
      <c r="Q47" s="232"/>
      <c r="R47" s="232"/>
      <c r="S47" s="232"/>
      <c r="T47" s="257"/>
      <c r="U47" s="233"/>
      <c r="V47" s="233"/>
      <c r="W47" s="233"/>
      <c r="X47" s="233"/>
      <c r="Y47" s="233"/>
      <c r="Z47" s="233"/>
    </row>
    <row r="48" spans="1:26">
      <c r="A48" s="242"/>
      <c r="B48" s="236" t="s">
        <v>179</v>
      </c>
      <c r="C48" s="243" t="s">
        <v>264</v>
      </c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6"/>
      <c r="O48" s="236" t="s">
        <v>265</v>
      </c>
      <c r="P48" s="252" t="s">
        <v>266</v>
      </c>
      <c r="Q48" s="232"/>
      <c r="R48" s="232"/>
      <c r="S48" s="232"/>
      <c r="T48" s="257"/>
      <c r="U48" s="233"/>
      <c r="V48" s="233"/>
      <c r="W48" s="233"/>
      <c r="X48" s="233"/>
      <c r="Y48" s="233"/>
      <c r="Z48" s="233"/>
    </row>
    <row r="49" spans="1:26">
      <c r="A49" s="242"/>
      <c r="B49" s="236" t="s">
        <v>184</v>
      </c>
      <c r="C49" s="243" t="s">
        <v>267</v>
      </c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6"/>
      <c r="O49" s="236" t="s">
        <v>184</v>
      </c>
      <c r="P49" s="252" t="s">
        <v>217</v>
      </c>
      <c r="Q49" s="232"/>
      <c r="R49" s="232"/>
      <c r="S49" s="232"/>
      <c r="T49" s="257"/>
      <c r="U49" s="233"/>
      <c r="V49" s="233"/>
      <c r="W49" s="233"/>
      <c r="X49" s="233"/>
      <c r="Y49" s="233"/>
      <c r="Z49" s="233"/>
    </row>
    <row r="50" spans="1:26">
      <c r="A50" s="239">
        <v>508</v>
      </c>
      <c r="B50" s="239"/>
      <c r="C50" s="240" t="s">
        <v>268</v>
      </c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50" t="s">
        <v>269</v>
      </c>
      <c r="O50" s="250" t="s">
        <v>173</v>
      </c>
      <c r="P50" s="251" t="s">
        <v>270</v>
      </c>
      <c r="Q50" s="232"/>
      <c r="R50" s="232"/>
      <c r="S50" s="232"/>
      <c r="T50" s="257"/>
      <c r="U50" s="233"/>
      <c r="V50" s="233"/>
      <c r="W50" s="233"/>
      <c r="X50" s="233"/>
      <c r="Y50" s="233"/>
      <c r="Z50" s="233"/>
    </row>
    <row r="51" spans="1:26">
      <c r="A51" s="242"/>
      <c r="B51" s="236" t="s">
        <v>182</v>
      </c>
      <c r="C51" s="243" t="s">
        <v>271</v>
      </c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6"/>
      <c r="O51" s="236" t="s">
        <v>176</v>
      </c>
      <c r="P51" s="252" t="s">
        <v>272</v>
      </c>
      <c r="Q51" s="232"/>
      <c r="R51" s="232"/>
      <c r="S51" s="232"/>
      <c r="T51" s="257"/>
      <c r="U51" s="233"/>
      <c r="V51" s="233"/>
      <c r="W51" s="233"/>
      <c r="X51" s="233"/>
      <c r="Y51" s="233"/>
      <c r="Z51" s="233"/>
    </row>
    <row r="52" spans="1:26">
      <c r="A52" s="242"/>
      <c r="B52" s="236" t="s">
        <v>200</v>
      </c>
      <c r="C52" s="243" t="s">
        <v>273</v>
      </c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6"/>
      <c r="O52" s="236" t="s">
        <v>179</v>
      </c>
      <c r="P52" s="252" t="s">
        <v>274</v>
      </c>
      <c r="Q52" s="232"/>
      <c r="R52" s="232"/>
      <c r="S52" s="232"/>
      <c r="T52" s="257"/>
      <c r="U52" s="233"/>
      <c r="V52" s="233"/>
      <c r="W52" s="233"/>
      <c r="X52" s="233"/>
      <c r="Y52" s="233"/>
      <c r="Z52" s="233"/>
    </row>
    <row r="53" spans="1:26">
      <c r="A53" s="242"/>
      <c r="B53" s="236" t="s">
        <v>204</v>
      </c>
      <c r="C53" s="243" t="s">
        <v>275</v>
      </c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6"/>
      <c r="O53" s="236" t="s">
        <v>182</v>
      </c>
      <c r="P53" s="252" t="s">
        <v>276</v>
      </c>
      <c r="Q53" s="232"/>
      <c r="R53" s="232"/>
      <c r="S53" s="232"/>
      <c r="T53" s="257"/>
      <c r="U53" s="233"/>
      <c r="V53" s="233"/>
      <c r="W53" s="233"/>
      <c r="X53" s="233"/>
      <c r="Y53" s="233"/>
      <c r="Z53" s="233"/>
    </row>
    <row r="54" spans="1:26">
      <c r="A54" s="242"/>
      <c r="B54" s="236" t="s">
        <v>184</v>
      </c>
      <c r="C54" s="243" t="s">
        <v>277</v>
      </c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6"/>
      <c r="O54" s="236" t="s">
        <v>200</v>
      </c>
      <c r="P54" s="252" t="s">
        <v>278</v>
      </c>
      <c r="Q54" s="233"/>
      <c r="R54" s="233"/>
      <c r="S54" s="233"/>
      <c r="T54" s="258"/>
      <c r="U54" s="233"/>
      <c r="V54" s="233"/>
      <c r="W54" s="233"/>
      <c r="X54" s="233"/>
      <c r="Y54" s="233"/>
      <c r="Z54" s="233"/>
    </row>
    <row r="55" spans="1:26">
      <c r="A55" s="239">
        <v>509</v>
      </c>
      <c r="B55" s="239"/>
      <c r="C55" s="240" t="s">
        <v>270</v>
      </c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6"/>
      <c r="O55" s="236" t="s">
        <v>204</v>
      </c>
      <c r="P55" s="252" t="s">
        <v>279</v>
      </c>
      <c r="Q55" s="233"/>
      <c r="R55" s="233"/>
      <c r="S55" s="233"/>
      <c r="T55" s="258"/>
      <c r="U55" s="233"/>
      <c r="V55" s="233"/>
      <c r="W55" s="233"/>
      <c r="X55" s="233"/>
      <c r="Y55" s="233"/>
      <c r="Z55" s="233"/>
    </row>
    <row r="56" spans="1:26">
      <c r="A56" s="242"/>
      <c r="B56" s="236" t="s">
        <v>176</v>
      </c>
      <c r="C56" s="243" t="s">
        <v>280</v>
      </c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6"/>
      <c r="O56" s="236" t="s">
        <v>186</v>
      </c>
      <c r="P56" s="252" t="s">
        <v>281</v>
      </c>
      <c r="Q56" s="233"/>
      <c r="R56" s="233"/>
      <c r="S56" s="233"/>
      <c r="T56" s="258"/>
      <c r="U56" s="233"/>
      <c r="V56" s="233"/>
      <c r="W56" s="233"/>
      <c r="X56" s="233"/>
      <c r="Y56" s="233"/>
      <c r="Z56" s="233"/>
    </row>
    <row r="57" spans="1:26">
      <c r="A57" s="242"/>
      <c r="B57" s="236" t="s">
        <v>179</v>
      </c>
      <c r="C57" s="243" t="s">
        <v>282</v>
      </c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6"/>
      <c r="O57" s="236" t="s">
        <v>189</v>
      </c>
      <c r="P57" s="252" t="s">
        <v>283</v>
      </c>
      <c r="Q57" s="233"/>
      <c r="R57" s="233"/>
      <c r="S57" s="233"/>
      <c r="T57" s="258"/>
      <c r="U57" s="233"/>
      <c r="V57" s="233"/>
      <c r="W57" s="233"/>
      <c r="X57" s="233"/>
      <c r="Y57" s="233"/>
      <c r="Z57" s="233"/>
    </row>
    <row r="58" spans="1:26">
      <c r="A58" s="242"/>
      <c r="B58" s="236" t="s">
        <v>182</v>
      </c>
      <c r="C58" s="243" t="s">
        <v>284</v>
      </c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6"/>
      <c r="O58" s="236" t="s">
        <v>192</v>
      </c>
      <c r="P58" s="252" t="s">
        <v>282</v>
      </c>
      <c r="Q58" s="233"/>
      <c r="R58" s="233"/>
      <c r="S58" s="233"/>
      <c r="T58" s="258"/>
      <c r="U58" s="233"/>
      <c r="V58" s="233"/>
      <c r="W58" s="233"/>
      <c r="X58" s="233"/>
      <c r="Y58" s="233"/>
      <c r="Z58" s="233"/>
    </row>
    <row r="59" spans="1:26">
      <c r="A59" s="242"/>
      <c r="B59" s="236" t="s">
        <v>204</v>
      </c>
      <c r="C59" s="243" t="s">
        <v>285</v>
      </c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6"/>
      <c r="O59" s="236" t="s">
        <v>195</v>
      </c>
      <c r="P59" s="252" t="s">
        <v>286</v>
      </c>
      <c r="Q59" s="233"/>
      <c r="R59" s="233"/>
      <c r="S59" s="233"/>
      <c r="T59" s="258"/>
      <c r="U59" s="233"/>
      <c r="V59" s="233"/>
      <c r="W59" s="233"/>
      <c r="X59" s="233"/>
      <c r="Y59" s="233"/>
      <c r="Z59" s="233"/>
    </row>
    <row r="60" spans="1:26">
      <c r="A60" s="242"/>
      <c r="B60" s="236" t="s">
        <v>184</v>
      </c>
      <c r="C60" s="243" t="s">
        <v>287</v>
      </c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6"/>
      <c r="O60" s="236" t="s">
        <v>198</v>
      </c>
      <c r="P60" s="252" t="s">
        <v>288</v>
      </c>
      <c r="Q60" s="233"/>
      <c r="R60" s="233"/>
      <c r="S60" s="233"/>
      <c r="T60" s="258"/>
      <c r="U60" s="233"/>
      <c r="V60" s="233"/>
      <c r="W60" s="233"/>
      <c r="X60" s="233"/>
      <c r="Y60" s="233"/>
      <c r="Z60" s="233"/>
    </row>
    <row r="61" spans="1:26">
      <c r="A61" s="239">
        <v>510</v>
      </c>
      <c r="B61" s="239"/>
      <c r="C61" s="240" t="s">
        <v>289</v>
      </c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6"/>
      <c r="O61" s="236" t="s">
        <v>184</v>
      </c>
      <c r="P61" s="252" t="s">
        <v>290</v>
      </c>
      <c r="Q61" s="233"/>
      <c r="R61" s="233"/>
      <c r="S61" s="233"/>
      <c r="T61" s="258"/>
      <c r="U61" s="233"/>
      <c r="V61" s="233"/>
      <c r="W61" s="233"/>
      <c r="X61" s="233"/>
      <c r="Y61" s="233"/>
      <c r="Z61" s="233"/>
    </row>
    <row r="62" spans="1:26">
      <c r="A62" s="242"/>
      <c r="B62" s="236" t="s">
        <v>179</v>
      </c>
      <c r="C62" s="243" t="s">
        <v>291</v>
      </c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50" t="s">
        <v>292</v>
      </c>
      <c r="O62" s="250" t="s">
        <v>173</v>
      </c>
      <c r="P62" s="251" t="s">
        <v>293</v>
      </c>
      <c r="Q62" s="233"/>
      <c r="R62" s="233"/>
      <c r="S62" s="233"/>
      <c r="T62" s="258"/>
      <c r="U62" s="233"/>
      <c r="V62" s="233"/>
      <c r="W62" s="233"/>
      <c r="X62" s="233"/>
      <c r="Y62" s="233"/>
      <c r="Z62" s="233"/>
    </row>
    <row r="63" spans="1:26">
      <c r="A63" s="242"/>
      <c r="B63" s="236" t="s">
        <v>182</v>
      </c>
      <c r="C63" s="243" t="s">
        <v>294</v>
      </c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6"/>
      <c r="O63" s="236" t="s">
        <v>176</v>
      </c>
      <c r="P63" s="252" t="s">
        <v>295</v>
      </c>
      <c r="Q63" s="233"/>
      <c r="R63" s="233"/>
      <c r="S63" s="233"/>
      <c r="T63" s="258"/>
      <c r="U63" s="233"/>
      <c r="V63" s="233"/>
      <c r="W63" s="233"/>
      <c r="X63" s="233"/>
      <c r="Y63" s="233"/>
      <c r="Z63" s="233"/>
    </row>
    <row r="64" spans="1:26">
      <c r="A64" s="242"/>
      <c r="B64" s="236" t="s">
        <v>200</v>
      </c>
      <c r="C64" s="243" t="s">
        <v>296</v>
      </c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6"/>
      <c r="O64" s="236" t="s">
        <v>179</v>
      </c>
      <c r="P64" s="252" t="s">
        <v>297</v>
      </c>
      <c r="Q64" s="233"/>
      <c r="R64" s="233"/>
      <c r="S64" s="233"/>
      <c r="T64" s="258"/>
      <c r="U64" s="233"/>
      <c r="V64" s="233"/>
      <c r="W64" s="233"/>
      <c r="X64" s="233"/>
      <c r="Y64" s="233"/>
      <c r="Z64" s="233"/>
    </row>
    <row r="65" spans="1:26">
      <c r="A65" s="239">
        <v>511</v>
      </c>
      <c r="B65" s="239"/>
      <c r="C65" s="240" t="s">
        <v>293</v>
      </c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6"/>
      <c r="O65" s="236" t="s">
        <v>182</v>
      </c>
      <c r="P65" s="252" t="s">
        <v>298</v>
      </c>
      <c r="Q65" s="233"/>
      <c r="R65" s="233"/>
      <c r="S65" s="233"/>
      <c r="T65" s="258"/>
      <c r="U65" s="233"/>
      <c r="V65" s="233"/>
      <c r="W65" s="233"/>
      <c r="X65" s="233"/>
      <c r="Y65" s="233"/>
      <c r="Z65" s="233"/>
    </row>
    <row r="66" spans="1:26">
      <c r="A66" s="242"/>
      <c r="B66" s="236" t="s">
        <v>176</v>
      </c>
      <c r="C66" s="243" t="s">
        <v>295</v>
      </c>
      <c r="D66" s="259"/>
      <c r="E66" s="233"/>
      <c r="F66" s="233"/>
      <c r="G66" s="233"/>
      <c r="H66" s="233"/>
      <c r="I66" s="233"/>
      <c r="J66" s="233"/>
      <c r="K66" s="233"/>
      <c r="L66" s="233"/>
      <c r="M66" s="233"/>
      <c r="N66" s="236"/>
      <c r="O66" s="236" t="s">
        <v>200</v>
      </c>
      <c r="P66" s="252" t="s">
        <v>299</v>
      </c>
      <c r="Q66" s="233"/>
      <c r="R66" s="233"/>
      <c r="S66" s="233"/>
      <c r="T66" s="258"/>
      <c r="U66" s="233"/>
      <c r="V66" s="233"/>
      <c r="W66" s="233"/>
      <c r="X66" s="233"/>
      <c r="Y66" s="233"/>
      <c r="Z66" s="233"/>
    </row>
    <row r="67" spans="1:26">
      <c r="A67" s="242"/>
      <c r="B67" s="236" t="s">
        <v>179</v>
      </c>
      <c r="C67" s="243" t="s">
        <v>297</v>
      </c>
      <c r="D67" s="259"/>
      <c r="E67" s="233"/>
      <c r="F67" s="233"/>
      <c r="G67" s="233"/>
      <c r="H67" s="233"/>
      <c r="I67" s="233"/>
      <c r="J67" s="233"/>
      <c r="K67" s="233"/>
      <c r="L67" s="233"/>
      <c r="M67" s="233"/>
      <c r="N67" s="250" t="s">
        <v>300</v>
      </c>
      <c r="O67" s="250" t="s">
        <v>173</v>
      </c>
      <c r="P67" s="251" t="s">
        <v>301</v>
      </c>
      <c r="Q67" s="233"/>
      <c r="R67" s="233"/>
      <c r="S67" s="233"/>
      <c r="T67" s="258"/>
      <c r="U67" s="233"/>
      <c r="V67" s="233"/>
      <c r="W67" s="233"/>
      <c r="X67" s="233"/>
      <c r="Y67" s="233"/>
      <c r="Z67" s="233"/>
    </row>
    <row r="68" spans="1:26">
      <c r="A68" s="242"/>
      <c r="B68" s="236" t="s">
        <v>182</v>
      </c>
      <c r="C68" s="243" t="s">
        <v>298</v>
      </c>
      <c r="D68" s="259"/>
      <c r="E68" s="233"/>
      <c r="F68" s="233"/>
      <c r="G68" s="233"/>
      <c r="H68" s="233"/>
      <c r="I68" s="233"/>
      <c r="J68" s="233"/>
      <c r="K68" s="233"/>
      <c r="L68" s="233"/>
      <c r="M68" s="233"/>
      <c r="N68" s="236"/>
      <c r="O68" s="236" t="s">
        <v>176</v>
      </c>
      <c r="P68" s="252" t="s">
        <v>221</v>
      </c>
      <c r="Q68" s="233"/>
      <c r="R68" s="233"/>
      <c r="S68" s="233"/>
      <c r="T68" s="258"/>
      <c r="U68" s="233"/>
      <c r="V68" s="233"/>
      <c r="W68" s="233"/>
      <c r="X68" s="233"/>
      <c r="Y68" s="233"/>
      <c r="Z68" s="233"/>
    </row>
    <row r="69" spans="1:26">
      <c r="A69" s="242"/>
      <c r="B69" s="236" t="s">
        <v>200</v>
      </c>
      <c r="C69" s="243" t="s">
        <v>299</v>
      </c>
      <c r="D69" s="259"/>
      <c r="E69" s="233"/>
      <c r="F69" s="233"/>
      <c r="G69" s="233"/>
      <c r="H69" s="233"/>
      <c r="I69" s="233"/>
      <c r="J69" s="233"/>
      <c r="K69" s="233"/>
      <c r="L69" s="233"/>
      <c r="M69" s="233"/>
      <c r="N69" s="236"/>
      <c r="O69" s="236" t="s">
        <v>179</v>
      </c>
      <c r="P69" s="252" t="s">
        <v>302</v>
      </c>
      <c r="Q69" s="233"/>
      <c r="R69" s="233"/>
      <c r="S69" s="233"/>
      <c r="T69" s="258"/>
      <c r="U69" s="233"/>
      <c r="V69" s="233"/>
      <c r="W69" s="233"/>
      <c r="X69" s="233"/>
      <c r="Y69" s="233"/>
      <c r="Z69" s="233"/>
    </row>
    <row r="70" spans="1:26">
      <c r="A70" s="239">
        <v>512</v>
      </c>
      <c r="B70" s="239"/>
      <c r="C70" s="240" t="s">
        <v>303</v>
      </c>
      <c r="D70" s="259"/>
      <c r="E70" s="233"/>
      <c r="F70" s="233"/>
      <c r="G70" s="233"/>
      <c r="H70" s="233"/>
      <c r="I70" s="233"/>
      <c r="J70" s="233"/>
      <c r="K70" s="233"/>
      <c r="L70" s="233"/>
      <c r="M70" s="233"/>
      <c r="N70" s="236"/>
      <c r="O70" s="236" t="s">
        <v>182</v>
      </c>
      <c r="P70" s="252" t="s">
        <v>304</v>
      </c>
      <c r="Q70" s="233"/>
      <c r="R70" s="233"/>
      <c r="S70" s="233"/>
      <c r="T70" s="258"/>
      <c r="U70" s="233"/>
      <c r="V70" s="233"/>
      <c r="W70" s="233"/>
      <c r="X70" s="233"/>
      <c r="Y70" s="233"/>
      <c r="Z70" s="233"/>
    </row>
    <row r="71" spans="1:26">
      <c r="A71" s="242"/>
      <c r="B71" s="236" t="s">
        <v>176</v>
      </c>
      <c r="C71" s="243" t="s">
        <v>305</v>
      </c>
      <c r="D71" s="259"/>
      <c r="E71" s="233"/>
      <c r="F71" s="233"/>
      <c r="G71" s="233"/>
      <c r="H71" s="233"/>
      <c r="I71" s="233"/>
      <c r="J71" s="233"/>
      <c r="K71" s="233"/>
      <c r="L71" s="233"/>
      <c r="M71" s="233"/>
      <c r="N71" s="236"/>
      <c r="O71" s="236" t="s">
        <v>204</v>
      </c>
      <c r="P71" s="252" t="s">
        <v>223</v>
      </c>
      <c r="Q71" s="233"/>
      <c r="R71" s="233"/>
      <c r="S71" s="233"/>
      <c r="T71" s="258"/>
      <c r="U71" s="233"/>
      <c r="V71" s="233"/>
      <c r="W71" s="233"/>
      <c r="X71" s="233"/>
      <c r="Y71" s="233"/>
      <c r="Z71" s="233"/>
    </row>
    <row r="72" spans="1:26">
      <c r="A72" s="242"/>
      <c r="B72" s="236" t="s">
        <v>179</v>
      </c>
      <c r="C72" s="243" t="s">
        <v>306</v>
      </c>
      <c r="D72" s="259"/>
      <c r="E72" s="233"/>
      <c r="F72" s="233"/>
      <c r="G72" s="233"/>
      <c r="H72" s="233"/>
      <c r="I72" s="233"/>
      <c r="J72" s="233"/>
      <c r="K72" s="233"/>
      <c r="L72" s="233"/>
      <c r="M72" s="233"/>
      <c r="N72" s="236"/>
      <c r="O72" s="236" t="s">
        <v>186</v>
      </c>
      <c r="P72" s="252" t="s">
        <v>231</v>
      </c>
      <c r="Q72" s="233"/>
      <c r="R72" s="233"/>
      <c r="S72" s="233"/>
      <c r="T72" s="258"/>
      <c r="U72" s="233"/>
      <c r="V72" s="233"/>
      <c r="W72" s="233"/>
      <c r="X72" s="233"/>
      <c r="Y72" s="233"/>
      <c r="Z72" s="233"/>
    </row>
    <row r="73" spans="1:26">
      <c r="A73" s="239">
        <v>513</v>
      </c>
      <c r="B73" s="239"/>
      <c r="C73" s="240" t="s">
        <v>307</v>
      </c>
      <c r="D73" s="259"/>
      <c r="E73" s="233"/>
      <c r="F73" s="233"/>
      <c r="G73" s="233"/>
      <c r="H73" s="233"/>
      <c r="I73" s="233"/>
      <c r="J73" s="233"/>
      <c r="K73" s="233"/>
      <c r="L73" s="233"/>
      <c r="M73" s="233"/>
      <c r="N73" s="236"/>
      <c r="O73" s="236" t="s">
        <v>189</v>
      </c>
      <c r="P73" s="252" t="s">
        <v>308</v>
      </c>
      <c r="Q73" s="233"/>
      <c r="R73" s="233"/>
      <c r="S73" s="233"/>
      <c r="T73" s="258"/>
      <c r="U73" s="233"/>
      <c r="V73" s="233"/>
      <c r="W73" s="233"/>
      <c r="X73" s="233"/>
      <c r="Y73" s="233"/>
      <c r="Z73" s="233"/>
    </row>
    <row r="74" spans="1:26">
      <c r="A74" s="242"/>
      <c r="B74" s="236" t="s">
        <v>176</v>
      </c>
      <c r="C74" s="243" t="s">
        <v>309</v>
      </c>
      <c r="D74" s="259"/>
      <c r="E74" s="233"/>
      <c r="F74" s="233"/>
      <c r="G74" s="233"/>
      <c r="H74" s="233"/>
      <c r="I74" s="233"/>
      <c r="J74" s="233"/>
      <c r="K74" s="233"/>
      <c r="L74" s="233"/>
      <c r="M74" s="233"/>
      <c r="N74" s="236"/>
      <c r="O74" s="236" t="s">
        <v>192</v>
      </c>
      <c r="P74" s="252" t="s">
        <v>310</v>
      </c>
      <c r="Q74" s="233"/>
      <c r="R74" s="233"/>
      <c r="S74" s="233"/>
      <c r="T74" s="258"/>
      <c r="U74" s="233"/>
      <c r="V74" s="233"/>
      <c r="W74" s="233"/>
      <c r="X74" s="233"/>
      <c r="Y74" s="233"/>
      <c r="Z74" s="233"/>
    </row>
    <row r="75" spans="1:26">
      <c r="A75" s="242"/>
      <c r="B75" s="236" t="s">
        <v>182</v>
      </c>
      <c r="C75" s="243" t="s">
        <v>311</v>
      </c>
      <c r="D75" s="259"/>
      <c r="E75" s="233"/>
      <c r="F75" s="233"/>
      <c r="G75" s="233"/>
      <c r="H75" s="233"/>
      <c r="I75" s="233"/>
      <c r="J75" s="233"/>
      <c r="K75" s="233"/>
      <c r="L75" s="233"/>
      <c r="M75" s="233"/>
      <c r="N75" s="236"/>
      <c r="O75" s="236" t="s">
        <v>209</v>
      </c>
      <c r="P75" s="252" t="s">
        <v>225</v>
      </c>
      <c r="Q75" s="233"/>
      <c r="R75" s="233"/>
      <c r="S75" s="233"/>
      <c r="T75" s="258"/>
      <c r="U75" s="233"/>
      <c r="V75" s="233"/>
      <c r="W75" s="233"/>
      <c r="X75" s="233"/>
      <c r="Y75" s="233"/>
      <c r="Z75" s="233"/>
    </row>
    <row r="76" spans="1:26">
      <c r="A76" s="242"/>
      <c r="B76" s="236" t="s">
        <v>200</v>
      </c>
      <c r="C76" s="243" t="s">
        <v>312</v>
      </c>
      <c r="D76" s="259"/>
      <c r="E76" s="233"/>
      <c r="F76" s="233"/>
      <c r="G76" s="233"/>
      <c r="H76" s="233"/>
      <c r="I76" s="233"/>
      <c r="J76" s="233"/>
      <c r="K76" s="233"/>
      <c r="L76" s="233"/>
      <c r="M76" s="233"/>
      <c r="N76" s="236"/>
      <c r="O76" s="236" t="s">
        <v>313</v>
      </c>
      <c r="P76" s="252" t="s">
        <v>314</v>
      </c>
      <c r="Q76" s="233"/>
      <c r="R76" s="233"/>
      <c r="S76" s="233"/>
      <c r="T76" s="258"/>
      <c r="U76" s="233"/>
      <c r="V76" s="233"/>
      <c r="W76" s="233"/>
      <c r="X76" s="233"/>
      <c r="Y76" s="233"/>
      <c r="Z76" s="233"/>
    </row>
    <row r="77" spans="1:26">
      <c r="A77" s="242"/>
      <c r="B77" s="236" t="s">
        <v>204</v>
      </c>
      <c r="C77" s="243" t="s">
        <v>315</v>
      </c>
      <c r="D77" s="259"/>
      <c r="E77" s="233"/>
      <c r="F77" s="233"/>
      <c r="G77" s="233"/>
      <c r="H77" s="233"/>
      <c r="I77" s="233"/>
      <c r="J77" s="233"/>
      <c r="K77" s="233"/>
      <c r="L77" s="233"/>
      <c r="M77" s="233"/>
      <c r="N77" s="236"/>
      <c r="O77" s="236" t="s">
        <v>316</v>
      </c>
      <c r="P77" s="252" t="s">
        <v>317</v>
      </c>
      <c r="Q77" s="233"/>
      <c r="R77" s="233"/>
      <c r="S77" s="233"/>
      <c r="T77" s="258"/>
      <c r="U77" s="233"/>
      <c r="V77" s="233"/>
      <c r="W77" s="233"/>
      <c r="X77" s="233"/>
      <c r="Y77" s="233"/>
      <c r="Z77" s="233"/>
    </row>
    <row r="78" spans="1:26">
      <c r="A78" s="242"/>
      <c r="B78" s="236" t="s">
        <v>186</v>
      </c>
      <c r="C78" s="243" t="s">
        <v>318</v>
      </c>
      <c r="D78" s="259"/>
      <c r="E78" s="233"/>
      <c r="F78" s="233"/>
      <c r="G78" s="233"/>
      <c r="H78" s="233"/>
      <c r="I78" s="233"/>
      <c r="J78" s="233"/>
      <c r="K78" s="233"/>
      <c r="L78" s="233"/>
      <c r="M78" s="233"/>
      <c r="N78" s="236"/>
      <c r="O78" s="236" t="s">
        <v>319</v>
      </c>
      <c r="P78" s="252" t="s">
        <v>320</v>
      </c>
      <c r="Q78" s="233"/>
      <c r="R78" s="233"/>
      <c r="S78" s="233"/>
      <c r="T78" s="258"/>
      <c r="U78" s="233"/>
      <c r="V78" s="233"/>
      <c r="W78" s="233"/>
      <c r="X78" s="233"/>
      <c r="Y78" s="233"/>
      <c r="Z78" s="233"/>
    </row>
    <row r="79" spans="1:26">
      <c r="A79" s="242"/>
      <c r="B79" s="236" t="s">
        <v>189</v>
      </c>
      <c r="C79" s="243" t="s">
        <v>321</v>
      </c>
      <c r="D79" s="259"/>
      <c r="E79" s="233"/>
      <c r="F79" s="233"/>
      <c r="G79" s="233"/>
      <c r="H79" s="233"/>
      <c r="I79" s="233"/>
      <c r="J79" s="233"/>
      <c r="K79" s="233"/>
      <c r="L79" s="233"/>
      <c r="M79" s="233"/>
      <c r="N79" s="236"/>
      <c r="O79" s="236" t="s">
        <v>184</v>
      </c>
      <c r="P79" s="252" t="s">
        <v>322</v>
      </c>
      <c r="Q79" s="233"/>
      <c r="R79" s="233"/>
      <c r="S79" s="233"/>
      <c r="T79" s="258"/>
      <c r="U79" s="233"/>
      <c r="V79" s="233"/>
      <c r="W79" s="233"/>
      <c r="X79" s="233"/>
      <c r="Y79" s="233"/>
      <c r="Z79" s="233"/>
    </row>
    <row r="80" spans="1:26">
      <c r="A80" s="239">
        <v>514</v>
      </c>
      <c r="B80" s="250"/>
      <c r="C80" s="240" t="s">
        <v>323</v>
      </c>
      <c r="D80" s="259"/>
      <c r="E80" s="233"/>
      <c r="F80" s="233"/>
      <c r="G80" s="233"/>
      <c r="H80" s="233"/>
      <c r="I80" s="233"/>
      <c r="J80" s="233"/>
      <c r="K80" s="233"/>
      <c r="L80" s="233"/>
      <c r="M80" s="233"/>
      <c r="N80" s="250" t="s">
        <v>324</v>
      </c>
      <c r="O80" s="250" t="s">
        <v>173</v>
      </c>
      <c r="P80" s="251" t="s">
        <v>325</v>
      </c>
      <c r="Q80" s="233"/>
      <c r="R80" s="233"/>
      <c r="S80" s="233"/>
      <c r="T80" s="258"/>
      <c r="U80" s="233"/>
      <c r="V80" s="233"/>
      <c r="W80" s="233"/>
      <c r="X80" s="233"/>
      <c r="Y80" s="233"/>
      <c r="Z80" s="233"/>
    </row>
    <row r="81" spans="1:26">
      <c r="A81" s="242"/>
      <c r="B81" s="236" t="s">
        <v>176</v>
      </c>
      <c r="C81" s="243" t="s">
        <v>326</v>
      </c>
      <c r="D81" s="259"/>
      <c r="E81" s="233"/>
      <c r="F81" s="233"/>
      <c r="G81" s="233"/>
      <c r="H81" s="233"/>
      <c r="I81" s="233"/>
      <c r="J81" s="233"/>
      <c r="K81" s="233"/>
      <c r="L81" s="233"/>
      <c r="M81" s="233"/>
      <c r="N81" s="236"/>
      <c r="O81" s="236" t="s">
        <v>176</v>
      </c>
      <c r="P81" s="252" t="s">
        <v>221</v>
      </c>
      <c r="Q81" s="233"/>
      <c r="R81" s="233"/>
      <c r="S81" s="233"/>
      <c r="T81" s="258"/>
      <c r="U81" s="233"/>
      <c r="V81" s="233"/>
      <c r="W81" s="233"/>
      <c r="X81" s="233"/>
      <c r="Y81" s="233"/>
      <c r="Z81" s="233"/>
    </row>
    <row r="82" spans="1:26">
      <c r="A82" s="242"/>
      <c r="B82" s="236" t="s">
        <v>179</v>
      </c>
      <c r="C82" s="243" t="s">
        <v>327</v>
      </c>
      <c r="D82" s="259"/>
      <c r="E82" s="233"/>
      <c r="F82" s="233"/>
      <c r="G82" s="233"/>
      <c r="H82" s="233"/>
      <c r="I82" s="233"/>
      <c r="J82" s="233"/>
      <c r="K82" s="233"/>
      <c r="L82" s="233"/>
      <c r="M82" s="233"/>
      <c r="N82" s="236"/>
      <c r="O82" s="236" t="s">
        <v>179</v>
      </c>
      <c r="P82" s="252" t="s">
        <v>302</v>
      </c>
      <c r="Q82" s="233"/>
      <c r="R82" s="233"/>
      <c r="S82" s="233"/>
      <c r="T82" s="258"/>
      <c r="U82" s="233"/>
      <c r="V82" s="233"/>
      <c r="W82" s="233"/>
      <c r="X82" s="233"/>
      <c r="Y82" s="233"/>
      <c r="Z82" s="233"/>
    </row>
    <row r="83" spans="1:26">
      <c r="A83" s="239">
        <v>599</v>
      </c>
      <c r="B83" s="239"/>
      <c r="C83" s="240" t="s">
        <v>80</v>
      </c>
      <c r="D83" s="259"/>
      <c r="E83" s="233"/>
      <c r="F83" s="233"/>
      <c r="G83" s="233"/>
      <c r="H83" s="233"/>
      <c r="I83" s="233"/>
      <c r="J83" s="233"/>
      <c r="K83" s="233"/>
      <c r="L83" s="233"/>
      <c r="M83" s="233"/>
      <c r="N83" s="264"/>
      <c r="O83" s="260" t="s">
        <v>182</v>
      </c>
      <c r="P83" s="264" t="s">
        <v>304</v>
      </c>
      <c r="Q83" s="233"/>
      <c r="R83" s="233"/>
      <c r="S83" s="233"/>
      <c r="T83" s="258"/>
      <c r="U83" s="233"/>
      <c r="V83" s="233"/>
      <c r="W83" s="233"/>
      <c r="X83" s="233"/>
      <c r="Y83" s="233"/>
      <c r="Z83" s="233"/>
    </row>
    <row r="84" spans="1:26">
      <c r="A84" s="242"/>
      <c r="B84" s="260" t="s">
        <v>189</v>
      </c>
      <c r="C84" s="243" t="s">
        <v>328</v>
      </c>
      <c r="D84" s="259"/>
      <c r="E84" s="233"/>
      <c r="F84" s="233"/>
      <c r="G84" s="233"/>
      <c r="H84" s="233"/>
      <c r="I84" s="233"/>
      <c r="J84" s="233"/>
      <c r="K84" s="233"/>
      <c r="L84" s="233"/>
      <c r="M84" s="233"/>
      <c r="N84" s="264"/>
      <c r="O84" s="260" t="s">
        <v>204</v>
      </c>
      <c r="P84" s="264" t="s">
        <v>223</v>
      </c>
      <c r="Q84" s="233"/>
      <c r="R84" s="233"/>
      <c r="S84" s="233"/>
      <c r="T84" s="258"/>
      <c r="U84" s="233"/>
      <c r="V84" s="233"/>
      <c r="W84" s="233"/>
      <c r="X84" s="233"/>
      <c r="Y84" s="233"/>
      <c r="Z84" s="233"/>
    </row>
    <row r="85" spans="1:26">
      <c r="A85" s="242"/>
      <c r="B85" s="260" t="s">
        <v>192</v>
      </c>
      <c r="C85" s="243" t="s">
        <v>329</v>
      </c>
      <c r="D85" s="259"/>
      <c r="E85" s="233"/>
      <c r="F85" s="233"/>
      <c r="G85" s="233"/>
      <c r="H85" s="233"/>
      <c r="I85" s="233"/>
      <c r="J85" s="233"/>
      <c r="K85" s="233"/>
      <c r="L85" s="233"/>
      <c r="M85" s="233"/>
      <c r="N85" s="264"/>
      <c r="O85" s="260" t="s">
        <v>186</v>
      </c>
      <c r="P85" s="264" t="s">
        <v>231</v>
      </c>
      <c r="Q85" s="233"/>
      <c r="R85" s="233"/>
      <c r="S85" s="233"/>
      <c r="T85" s="258"/>
      <c r="U85" s="233"/>
      <c r="V85" s="233"/>
      <c r="W85" s="233"/>
      <c r="X85" s="233"/>
      <c r="Y85" s="233"/>
      <c r="Z85" s="233"/>
    </row>
    <row r="86" spans="1:26">
      <c r="A86" s="242"/>
      <c r="B86" s="260" t="s">
        <v>195</v>
      </c>
      <c r="C86" s="243" t="s">
        <v>330</v>
      </c>
      <c r="D86" s="259"/>
      <c r="E86" s="233"/>
      <c r="F86" s="233"/>
      <c r="G86" s="233"/>
      <c r="H86" s="233"/>
      <c r="I86" s="233"/>
      <c r="J86" s="233"/>
      <c r="K86" s="233"/>
      <c r="L86" s="233"/>
      <c r="M86" s="233"/>
      <c r="N86" s="264"/>
      <c r="O86" s="260" t="s">
        <v>189</v>
      </c>
      <c r="P86" s="264" t="s">
        <v>308</v>
      </c>
      <c r="Q86" s="233"/>
      <c r="R86" s="233"/>
      <c r="S86" s="233"/>
      <c r="T86" s="258"/>
      <c r="U86" s="233"/>
      <c r="V86" s="233"/>
      <c r="W86" s="233"/>
      <c r="X86" s="233"/>
      <c r="Y86" s="233"/>
      <c r="Z86" s="233"/>
    </row>
    <row r="87" spans="1:26">
      <c r="A87" s="242"/>
      <c r="B87" s="260" t="s">
        <v>198</v>
      </c>
      <c r="C87" s="243" t="s">
        <v>331</v>
      </c>
      <c r="D87" s="259"/>
      <c r="E87" s="233"/>
      <c r="F87" s="233"/>
      <c r="G87" s="233"/>
      <c r="H87" s="233"/>
      <c r="I87" s="233"/>
      <c r="J87" s="233"/>
      <c r="K87" s="233"/>
      <c r="L87" s="233"/>
      <c r="M87" s="233"/>
      <c r="N87" s="264"/>
      <c r="O87" s="260" t="s">
        <v>192</v>
      </c>
      <c r="P87" s="264" t="s">
        <v>310</v>
      </c>
      <c r="Q87" s="233"/>
      <c r="R87" s="233"/>
      <c r="S87" s="233"/>
      <c r="T87" s="258"/>
      <c r="U87" s="233"/>
      <c r="V87" s="233"/>
      <c r="W87" s="233"/>
      <c r="X87" s="233"/>
      <c r="Y87" s="233"/>
      <c r="Z87" s="233"/>
    </row>
    <row r="88" spans="1:26">
      <c r="A88" s="242"/>
      <c r="B88" s="236" t="s">
        <v>184</v>
      </c>
      <c r="C88" s="243" t="s">
        <v>80</v>
      </c>
      <c r="D88" s="259"/>
      <c r="E88" s="233"/>
      <c r="F88" s="233"/>
      <c r="G88" s="233"/>
      <c r="H88" s="233"/>
      <c r="I88" s="233"/>
      <c r="J88" s="233"/>
      <c r="K88" s="233"/>
      <c r="L88" s="233"/>
      <c r="M88" s="233"/>
      <c r="N88" s="264"/>
      <c r="O88" s="260" t="s">
        <v>195</v>
      </c>
      <c r="P88" s="264" t="s">
        <v>332</v>
      </c>
      <c r="Q88" s="233"/>
      <c r="R88" s="233"/>
      <c r="S88" s="233"/>
      <c r="T88" s="258"/>
      <c r="U88" s="233"/>
      <c r="V88" s="233"/>
      <c r="W88" s="233"/>
      <c r="X88" s="233"/>
      <c r="Y88" s="233"/>
      <c r="Z88" s="233"/>
    </row>
    <row r="89" spans="1:26">
      <c r="A89" s="242"/>
      <c r="B89" s="242"/>
      <c r="C89" s="242"/>
      <c r="D89" s="259"/>
      <c r="E89" s="233"/>
      <c r="F89" s="233"/>
      <c r="G89" s="233"/>
      <c r="H89" s="233"/>
      <c r="I89" s="233"/>
      <c r="J89" s="233"/>
      <c r="K89" s="233"/>
      <c r="L89" s="233"/>
      <c r="M89" s="233"/>
      <c r="N89" s="264"/>
      <c r="O89" s="260" t="s">
        <v>198</v>
      </c>
      <c r="P89" s="264" t="s">
        <v>333</v>
      </c>
      <c r="Q89" s="233"/>
      <c r="R89" s="233"/>
      <c r="S89" s="233"/>
      <c r="T89" s="258"/>
      <c r="U89" s="233"/>
      <c r="V89" s="233"/>
      <c r="W89" s="233"/>
      <c r="X89" s="233"/>
      <c r="Y89" s="233"/>
      <c r="Z89" s="233"/>
    </row>
    <row r="90" spans="1:26">
      <c r="A90" s="242"/>
      <c r="B90" s="242"/>
      <c r="C90" s="242"/>
      <c r="D90" s="259"/>
      <c r="E90" s="233"/>
      <c r="F90" s="233"/>
      <c r="G90" s="233"/>
      <c r="H90" s="233"/>
      <c r="I90" s="233"/>
      <c r="J90" s="233"/>
      <c r="K90" s="233"/>
      <c r="L90" s="233"/>
      <c r="M90" s="233"/>
      <c r="N90" s="264"/>
      <c r="O90" s="260" t="s">
        <v>202</v>
      </c>
      <c r="P90" s="264" t="s">
        <v>334</v>
      </c>
      <c r="Q90" s="233"/>
      <c r="R90" s="233"/>
      <c r="S90" s="233"/>
      <c r="T90" s="258"/>
      <c r="U90" s="233"/>
      <c r="V90" s="233"/>
      <c r="W90" s="233"/>
      <c r="X90" s="233"/>
      <c r="Y90" s="233"/>
      <c r="Z90" s="233"/>
    </row>
    <row r="91" spans="1:26">
      <c r="A91" s="242"/>
      <c r="B91" s="242"/>
      <c r="C91" s="242"/>
      <c r="D91" s="259"/>
      <c r="E91" s="233"/>
      <c r="F91" s="233"/>
      <c r="G91" s="233"/>
      <c r="H91" s="233"/>
      <c r="I91" s="233"/>
      <c r="J91" s="233"/>
      <c r="K91" s="233"/>
      <c r="L91" s="233"/>
      <c r="M91" s="233"/>
      <c r="N91" s="264"/>
      <c r="O91" s="260" t="s">
        <v>206</v>
      </c>
      <c r="P91" s="264" t="s">
        <v>335</v>
      </c>
      <c r="Q91" s="233"/>
      <c r="R91" s="233"/>
      <c r="S91" s="233"/>
      <c r="T91" s="258"/>
      <c r="U91" s="233"/>
      <c r="V91" s="233"/>
      <c r="W91" s="233"/>
      <c r="X91" s="233"/>
      <c r="Y91" s="233"/>
      <c r="Z91" s="233"/>
    </row>
    <row r="92" spans="1:26">
      <c r="A92" s="242"/>
      <c r="B92" s="242"/>
      <c r="C92" s="242"/>
      <c r="D92" s="259"/>
      <c r="E92" s="233"/>
      <c r="F92" s="233"/>
      <c r="G92" s="233"/>
      <c r="H92" s="233"/>
      <c r="I92" s="233"/>
      <c r="J92" s="233"/>
      <c r="K92" s="233"/>
      <c r="L92" s="233"/>
      <c r="M92" s="233"/>
      <c r="N92" s="264"/>
      <c r="O92" s="260" t="s">
        <v>209</v>
      </c>
      <c r="P92" s="264" t="s">
        <v>225</v>
      </c>
      <c r="Q92" s="233"/>
      <c r="R92" s="233"/>
      <c r="S92" s="233"/>
      <c r="T92" s="258"/>
      <c r="U92" s="233"/>
      <c r="V92" s="233"/>
      <c r="W92" s="233"/>
      <c r="X92" s="233"/>
      <c r="Y92" s="233"/>
      <c r="Z92" s="233"/>
    </row>
    <row r="93" spans="1:26">
      <c r="A93" s="242"/>
      <c r="B93" s="242"/>
      <c r="C93" s="242"/>
      <c r="D93" s="259"/>
      <c r="E93" s="233"/>
      <c r="F93" s="233"/>
      <c r="G93" s="233"/>
      <c r="H93" s="233"/>
      <c r="I93" s="233"/>
      <c r="J93" s="233"/>
      <c r="K93" s="233"/>
      <c r="L93" s="233"/>
      <c r="M93" s="233"/>
      <c r="N93" s="264"/>
      <c r="O93" s="260" t="s">
        <v>313</v>
      </c>
      <c r="P93" s="264" t="s">
        <v>314</v>
      </c>
      <c r="Q93" s="233"/>
      <c r="R93" s="233"/>
      <c r="S93" s="233"/>
      <c r="T93" s="258"/>
      <c r="U93" s="233"/>
      <c r="V93" s="233"/>
      <c r="W93" s="233"/>
      <c r="X93" s="233"/>
      <c r="Y93" s="233"/>
      <c r="Z93" s="233"/>
    </row>
    <row r="94" spans="1:26">
      <c r="A94" s="242"/>
      <c r="B94" s="242"/>
      <c r="C94" s="242"/>
      <c r="D94" s="259"/>
      <c r="E94" s="233"/>
      <c r="F94" s="233"/>
      <c r="G94" s="233"/>
      <c r="H94" s="233"/>
      <c r="I94" s="233"/>
      <c r="J94" s="233"/>
      <c r="K94" s="233"/>
      <c r="L94" s="233"/>
      <c r="M94" s="233"/>
      <c r="N94" s="264"/>
      <c r="O94" s="260" t="s">
        <v>316</v>
      </c>
      <c r="P94" s="264" t="s">
        <v>317</v>
      </c>
      <c r="Q94" s="233"/>
      <c r="R94" s="233"/>
      <c r="S94" s="233"/>
      <c r="T94" s="258"/>
      <c r="U94" s="233"/>
      <c r="V94" s="233"/>
      <c r="W94" s="233"/>
      <c r="X94" s="233"/>
      <c r="Y94" s="233"/>
      <c r="Z94" s="233"/>
    </row>
    <row r="95" spans="1:26">
      <c r="A95" s="242"/>
      <c r="B95" s="242"/>
      <c r="C95" s="242"/>
      <c r="D95" s="259"/>
      <c r="E95" s="233"/>
      <c r="F95" s="233"/>
      <c r="G95" s="233"/>
      <c r="H95" s="233"/>
      <c r="I95" s="233"/>
      <c r="J95" s="233"/>
      <c r="K95" s="233"/>
      <c r="L95" s="233"/>
      <c r="M95" s="233"/>
      <c r="N95" s="264"/>
      <c r="O95" s="260" t="s">
        <v>319</v>
      </c>
      <c r="P95" s="264" t="s">
        <v>320</v>
      </c>
      <c r="Q95" s="233"/>
      <c r="R95" s="233"/>
      <c r="S95" s="233"/>
      <c r="T95" s="258"/>
      <c r="U95" s="233"/>
      <c r="V95" s="233"/>
      <c r="W95" s="233"/>
      <c r="X95" s="233"/>
      <c r="Y95" s="233"/>
      <c r="Z95" s="233"/>
    </row>
    <row r="96" spans="1:26">
      <c r="A96" s="242"/>
      <c r="B96" s="242"/>
      <c r="C96" s="242"/>
      <c r="D96" s="259"/>
      <c r="E96" s="233"/>
      <c r="F96" s="233"/>
      <c r="G96" s="233"/>
      <c r="H96" s="233"/>
      <c r="I96" s="233"/>
      <c r="J96" s="233"/>
      <c r="K96" s="233"/>
      <c r="L96" s="233"/>
      <c r="M96" s="233"/>
      <c r="N96" s="264"/>
      <c r="O96" s="260" t="s">
        <v>184</v>
      </c>
      <c r="P96" s="264" t="s">
        <v>233</v>
      </c>
      <c r="Q96" s="233"/>
      <c r="R96" s="233"/>
      <c r="S96" s="233"/>
      <c r="T96" s="258"/>
      <c r="U96" s="233"/>
      <c r="V96" s="233"/>
      <c r="W96" s="233"/>
      <c r="X96" s="233"/>
      <c r="Y96" s="233"/>
      <c r="Z96" s="233"/>
    </row>
    <row r="97" spans="1:26">
      <c r="A97" s="242"/>
      <c r="B97" s="242"/>
      <c r="C97" s="242"/>
      <c r="D97" s="259"/>
      <c r="E97" s="233"/>
      <c r="F97" s="233"/>
      <c r="G97" s="233"/>
      <c r="H97" s="233"/>
      <c r="I97" s="233"/>
      <c r="J97" s="233"/>
      <c r="K97" s="233"/>
      <c r="L97" s="233"/>
      <c r="M97" s="233"/>
      <c r="N97" s="265" t="s">
        <v>336</v>
      </c>
      <c r="O97" s="266" t="s">
        <v>173</v>
      </c>
      <c r="P97" s="265" t="s">
        <v>337</v>
      </c>
      <c r="Q97" s="233"/>
      <c r="R97" s="233"/>
      <c r="S97" s="233"/>
      <c r="T97" s="258"/>
      <c r="U97" s="233"/>
      <c r="V97" s="233"/>
      <c r="W97" s="233"/>
      <c r="X97" s="233"/>
      <c r="Y97" s="233"/>
      <c r="Z97" s="233"/>
    </row>
    <row r="98" spans="1:26">
      <c r="A98" s="242"/>
      <c r="B98" s="242"/>
      <c r="C98" s="242"/>
      <c r="D98" s="259"/>
      <c r="E98" s="233"/>
      <c r="F98" s="233"/>
      <c r="G98" s="233"/>
      <c r="H98" s="233"/>
      <c r="I98" s="233"/>
      <c r="J98" s="233"/>
      <c r="K98" s="233"/>
      <c r="L98" s="233"/>
      <c r="M98" s="233"/>
      <c r="N98" s="264"/>
      <c r="O98" s="260" t="s">
        <v>176</v>
      </c>
      <c r="P98" s="264" t="s">
        <v>338</v>
      </c>
      <c r="Q98" s="233"/>
      <c r="R98" s="233"/>
      <c r="S98" s="233"/>
      <c r="T98" s="258"/>
      <c r="U98" s="233"/>
      <c r="V98" s="233"/>
      <c r="W98" s="233"/>
      <c r="X98" s="233"/>
      <c r="Y98" s="233"/>
      <c r="Z98" s="233"/>
    </row>
    <row r="99" spans="1:26">
      <c r="A99" s="242"/>
      <c r="B99" s="242"/>
      <c r="C99" s="242"/>
      <c r="D99" s="259"/>
      <c r="E99" s="233"/>
      <c r="F99" s="233"/>
      <c r="G99" s="233"/>
      <c r="H99" s="233"/>
      <c r="I99" s="233"/>
      <c r="J99" s="233"/>
      <c r="K99" s="233"/>
      <c r="L99" s="233"/>
      <c r="M99" s="233"/>
      <c r="N99" s="264"/>
      <c r="O99" s="260" t="s">
        <v>184</v>
      </c>
      <c r="P99" s="264" t="s">
        <v>267</v>
      </c>
      <c r="Q99" s="233"/>
      <c r="R99" s="233"/>
      <c r="S99" s="233"/>
      <c r="T99" s="258"/>
      <c r="U99" s="233"/>
      <c r="V99" s="233"/>
      <c r="W99" s="233"/>
      <c r="X99" s="233"/>
      <c r="Y99" s="233"/>
      <c r="Z99" s="233"/>
    </row>
    <row r="100" spans="1:26">
      <c r="A100" s="242"/>
      <c r="B100" s="242"/>
      <c r="C100" s="242"/>
      <c r="D100" s="259"/>
      <c r="E100" s="233"/>
      <c r="F100" s="233"/>
      <c r="G100" s="233"/>
      <c r="H100" s="233"/>
      <c r="I100" s="233"/>
      <c r="J100" s="233"/>
      <c r="K100" s="233"/>
      <c r="L100" s="233"/>
      <c r="M100" s="233"/>
      <c r="N100" s="265" t="s">
        <v>339</v>
      </c>
      <c r="O100" s="266" t="s">
        <v>173</v>
      </c>
      <c r="P100" s="265" t="s">
        <v>259</v>
      </c>
      <c r="Q100" s="233"/>
      <c r="R100" s="233"/>
      <c r="S100" s="233"/>
      <c r="T100" s="258"/>
      <c r="U100" s="233"/>
      <c r="V100" s="233"/>
      <c r="W100" s="233"/>
      <c r="X100" s="233"/>
      <c r="Y100" s="233"/>
      <c r="Z100" s="233"/>
    </row>
    <row r="101" spans="1:26">
      <c r="A101" s="242"/>
      <c r="B101" s="242"/>
      <c r="C101" s="242"/>
      <c r="D101" s="259"/>
      <c r="E101" s="233"/>
      <c r="F101" s="233"/>
      <c r="G101" s="233"/>
      <c r="H101" s="233"/>
      <c r="I101" s="233"/>
      <c r="J101" s="233"/>
      <c r="K101" s="233"/>
      <c r="L101" s="233"/>
      <c r="M101" s="233"/>
      <c r="N101" s="264"/>
      <c r="O101" s="260" t="s">
        <v>176</v>
      </c>
      <c r="P101" s="264" t="s">
        <v>338</v>
      </c>
      <c r="Q101" s="233"/>
      <c r="R101" s="233"/>
      <c r="S101" s="233"/>
      <c r="T101" s="258"/>
      <c r="U101" s="233"/>
      <c r="V101" s="233"/>
      <c r="W101" s="233"/>
      <c r="X101" s="233"/>
      <c r="Y101" s="233"/>
      <c r="Z101" s="233"/>
    </row>
    <row r="102" spans="1:26">
      <c r="A102" s="242"/>
      <c r="B102" s="242"/>
      <c r="C102" s="242"/>
      <c r="D102" s="259"/>
      <c r="E102" s="233"/>
      <c r="F102" s="233"/>
      <c r="G102" s="233"/>
      <c r="H102" s="233"/>
      <c r="I102" s="233"/>
      <c r="J102" s="233"/>
      <c r="K102" s="233"/>
      <c r="L102" s="233"/>
      <c r="M102" s="233"/>
      <c r="N102" s="264"/>
      <c r="O102" s="260" t="s">
        <v>182</v>
      </c>
      <c r="P102" s="264" t="s">
        <v>275</v>
      </c>
      <c r="Q102" s="233"/>
      <c r="R102" s="233"/>
      <c r="S102" s="233"/>
      <c r="T102" s="258"/>
      <c r="U102" s="233"/>
      <c r="V102" s="233"/>
      <c r="W102" s="233"/>
      <c r="X102" s="233"/>
      <c r="Y102" s="233"/>
      <c r="Z102" s="233"/>
    </row>
    <row r="103" spans="1:26">
      <c r="A103" s="242"/>
      <c r="B103" s="242"/>
      <c r="C103" s="242"/>
      <c r="D103" s="259"/>
      <c r="E103" s="233"/>
      <c r="F103" s="233"/>
      <c r="G103" s="233"/>
      <c r="H103" s="233"/>
      <c r="I103" s="233"/>
      <c r="J103" s="233"/>
      <c r="K103" s="233"/>
      <c r="L103" s="233"/>
      <c r="M103" s="233"/>
      <c r="N103" s="264"/>
      <c r="O103" s="260" t="s">
        <v>200</v>
      </c>
      <c r="P103" s="264" t="s">
        <v>261</v>
      </c>
      <c r="Q103" s="233"/>
      <c r="R103" s="233"/>
      <c r="S103" s="233"/>
      <c r="T103" s="258"/>
      <c r="U103" s="233"/>
      <c r="V103" s="233"/>
      <c r="W103" s="233"/>
      <c r="X103" s="233"/>
      <c r="Y103" s="233"/>
      <c r="Z103" s="233"/>
    </row>
    <row r="104" spans="1:26">
      <c r="A104" s="242"/>
      <c r="B104" s="242"/>
      <c r="C104" s="242"/>
      <c r="D104" s="259"/>
      <c r="E104" s="233"/>
      <c r="F104" s="233"/>
      <c r="G104" s="233"/>
      <c r="H104" s="233"/>
      <c r="I104" s="233"/>
      <c r="J104" s="233"/>
      <c r="K104" s="233"/>
      <c r="L104" s="233"/>
      <c r="M104" s="233"/>
      <c r="N104" s="264"/>
      <c r="O104" s="260" t="s">
        <v>204</v>
      </c>
      <c r="P104" s="264" t="s">
        <v>264</v>
      </c>
      <c r="Q104" s="233"/>
      <c r="R104" s="233"/>
      <c r="S104" s="233"/>
      <c r="T104" s="258"/>
      <c r="U104" s="233"/>
      <c r="V104" s="233"/>
      <c r="W104" s="233"/>
      <c r="X104" s="233"/>
      <c r="Y104" s="233"/>
      <c r="Z104" s="233"/>
    </row>
    <row r="105" spans="1:26">
      <c r="A105" s="242"/>
      <c r="B105" s="242"/>
      <c r="C105" s="242"/>
      <c r="D105" s="259"/>
      <c r="E105" s="233"/>
      <c r="F105" s="233"/>
      <c r="G105" s="233"/>
      <c r="H105" s="233"/>
      <c r="I105" s="233"/>
      <c r="J105" s="233"/>
      <c r="K105" s="233"/>
      <c r="L105" s="233"/>
      <c r="M105" s="233"/>
      <c r="N105" s="264"/>
      <c r="O105" s="260" t="s">
        <v>184</v>
      </c>
      <c r="P105" s="264" t="s">
        <v>267</v>
      </c>
      <c r="Q105" s="233"/>
      <c r="R105" s="233"/>
      <c r="S105" s="233"/>
      <c r="T105" s="258"/>
      <c r="U105" s="233"/>
      <c r="V105" s="233"/>
      <c r="W105" s="233"/>
      <c r="X105" s="233"/>
      <c r="Y105" s="233"/>
      <c r="Z105" s="233"/>
    </row>
    <row r="106" spans="1:26">
      <c r="A106" s="242"/>
      <c r="B106" s="242"/>
      <c r="C106" s="242"/>
      <c r="D106" s="259"/>
      <c r="E106" s="233"/>
      <c r="F106" s="233"/>
      <c r="G106" s="233"/>
      <c r="H106" s="233"/>
      <c r="I106" s="233"/>
      <c r="J106" s="233"/>
      <c r="K106" s="233"/>
      <c r="L106" s="233"/>
      <c r="M106" s="233"/>
      <c r="N106" s="265" t="s">
        <v>340</v>
      </c>
      <c r="O106" s="266" t="s">
        <v>173</v>
      </c>
      <c r="P106" s="265" t="s">
        <v>289</v>
      </c>
      <c r="Q106" s="233"/>
      <c r="R106" s="233"/>
      <c r="S106" s="233"/>
      <c r="T106" s="258"/>
      <c r="U106" s="233"/>
      <c r="V106" s="233"/>
      <c r="W106" s="233"/>
      <c r="X106" s="233"/>
      <c r="Y106" s="233"/>
      <c r="Z106" s="233"/>
    </row>
    <row r="107" spans="1:26">
      <c r="A107" s="242"/>
      <c r="B107" s="242"/>
      <c r="C107" s="242"/>
      <c r="D107" s="259"/>
      <c r="E107" s="233"/>
      <c r="F107" s="233"/>
      <c r="G107" s="233"/>
      <c r="H107" s="233"/>
      <c r="I107" s="233"/>
      <c r="J107" s="233"/>
      <c r="K107" s="233"/>
      <c r="L107" s="233"/>
      <c r="M107" s="233"/>
      <c r="N107" s="264"/>
      <c r="O107" s="260" t="s">
        <v>179</v>
      </c>
      <c r="P107" s="264" t="s">
        <v>291</v>
      </c>
      <c r="Q107" s="233"/>
      <c r="R107" s="233"/>
      <c r="S107" s="233"/>
      <c r="T107" s="258"/>
      <c r="U107" s="233"/>
      <c r="V107" s="233"/>
      <c r="W107" s="233"/>
      <c r="X107" s="233"/>
      <c r="Y107" s="233"/>
      <c r="Z107" s="233"/>
    </row>
    <row r="108" spans="1:26">
      <c r="A108" s="242"/>
      <c r="B108" s="242"/>
      <c r="C108" s="242"/>
      <c r="D108" s="259"/>
      <c r="E108" s="233"/>
      <c r="F108" s="233"/>
      <c r="G108" s="233"/>
      <c r="H108" s="233"/>
      <c r="I108" s="233"/>
      <c r="J108" s="233"/>
      <c r="K108" s="233"/>
      <c r="L108" s="233"/>
      <c r="M108" s="233"/>
      <c r="N108" s="264"/>
      <c r="O108" s="260" t="s">
        <v>182</v>
      </c>
      <c r="P108" s="264" t="s">
        <v>294</v>
      </c>
      <c r="Q108" s="233"/>
      <c r="R108" s="233"/>
      <c r="S108" s="233"/>
      <c r="T108" s="258"/>
      <c r="U108" s="233"/>
      <c r="V108" s="233"/>
      <c r="W108" s="233"/>
      <c r="X108" s="233"/>
      <c r="Y108" s="233"/>
      <c r="Z108" s="233"/>
    </row>
    <row r="109" spans="1:26">
      <c r="A109" s="242"/>
      <c r="B109" s="242"/>
      <c r="C109" s="242"/>
      <c r="D109" s="259"/>
      <c r="E109" s="233"/>
      <c r="F109" s="233"/>
      <c r="G109" s="233"/>
      <c r="H109" s="233"/>
      <c r="I109" s="233"/>
      <c r="J109" s="233"/>
      <c r="K109" s="233"/>
      <c r="L109" s="233"/>
      <c r="M109" s="233"/>
      <c r="N109" s="265" t="s">
        <v>341</v>
      </c>
      <c r="O109" s="266" t="s">
        <v>173</v>
      </c>
      <c r="P109" s="265" t="s">
        <v>80</v>
      </c>
      <c r="Q109" s="233"/>
      <c r="R109" s="233"/>
      <c r="S109" s="233"/>
      <c r="T109" s="258"/>
      <c r="U109" s="233"/>
      <c r="V109" s="233"/>
      <c r="W109" s="233"/>
      <c r="X109" s="233"/>
      <c r="Y109" s="233"/>
      <c r="Z109" s="233"/>
    </row>
    <row r="110" spans="1:26">
      <c r="A110" s="242"/>
      <c r="B110" s="242"/>
      <c r="C110" s="242"/>
      <c r="D110" s="259"/>
      <c r="E110" s="233"/>
      <c r="F110" s="233"/>
      <c r="G110" s="233"/>
      <c r="H110" s="233"/>
      <c r="I110" s="233"/>
      <c r="J110" s="233"/>
      <c r="K110" s="233"/>
      <c r="L110" s="233"/>
      <c r="M110" s="233"/>
      <c r="N110" s="264"/>
      <c r="O110" s="260" t="s">
        <v>186</v>
      </c>
      <c r="P110" s="264" t="s">
        <v>342</v>
      </c>
      <c r="Q110" s="233"/>
      <c r="R110" s="233"/>
      <c r="S110" s="233"/>
      <c r="T110" s="258"/>
      <c r="U110" s="233"/>
      <c r="V110" s="233"/>
      <c r="W110" s="233"/>
      <c r="X110" s="233"/>
      <c r="Y110" s="233"/>
      <c r="Z110" s="233"/>
    </row>
    <row r="111" spans="1:26">
      <c r="A111" s="242"/>
      <c r="B111" s="242"/>
      <c r="C111" s="242"/>
      <c r="D111" s="259"/>
      <c r="E111" s="233"/>
      <c r="F111" s="233"/>
      <c r="G111" s="233"/>
      <c r="H111" s="233"/>
      <c r="I111" s="233"/>
      <c r="J111" s="233"/>
      <c r="K111" s="233"/>
      <c r="L111" s="233"/>
      <c r="M111" s="233"/>
      <c r="N111" s="264"/>
      <c r="O111" s="260" t="s">
        <v>189</v>
      </c>
      <c r="P111" s="264" t="s">
        <v>328</v>
      </c>
      <c r="Q111" s="233"/>
      <c r="R111" s="233"/>
      <c r="S111" s="262"/>
      <c r="T111" s="258"/>
      <c r="U111" s="233"/>
      <c r="V111" s="233"/>
      <c r="W111" s="233"/>
      <c r="X111" s="233"/>
      <c r="Y111" s="233"/>
      <c r="Z111" s="233"/>
    </row>
    <row r="112" spans="1:26">
      <c r="A112" s="242"/>
      <c r="B112" s="242"/>
      <c r="C112" s="242"/>
      <c r="D112" s="259"/>
      <c r="E112" s="233"/>
      <c r="F112" s="233"/>
      <c r="G112" s="233"/>
      <c r="H112" s="233"/>
      <c r="I112" s="233"/>
      <c r="J112" s="233"/>
      <c r="K112" s="233"/>
      <c r="L112" s="233"/>
      <c r="M112" s="233"/>
      <c r="N112" s="264"/>
      <c r="O112" s="260" t="s">
        <v>192</v>
      </c>
      <c r="P112" s="264" t="s">
        <v>329</v>
      </c>
      <c r="Q112" s="233"/>
      <c r="R112" s="233"/>
      <c r="S112" s="233"/>
      <c r="T112" s="258"/>
      <c r="U112" s="233"/>
      <c r="V112" s="233"/>
      <c r="W112" s="233"/>
      <c r="X112" s="233"/>
      <c r="Y112" s="233"/>
      <c r="Z112" s="233"/>
    </row>
    <row r="113" spans="1:26">
      <c r="A113" s="242"/>
      <c r="B113" s="242"/>
      <c r="C113" s="242"/>
      <c r="D113" s="259"/>
      <c r="E113" s="233"/>
      <c r="F113" s="233"/>
      <c r="G113" s="233"/>
      <c r="H113" s="233"/>
      <c r="I113" s="233"/>
      <c r="J113" s="233"/>
      <c r="K113" s="233"/>
      <c r="L113" s="233"/>
      <c r="M113" s="233"/>
      <c r="N113" s="264"/>
      <c r="O113" s="260" t="s">
        <v>184</v>
      </c>
      <c r="P113" s="264" t="s">
        <v>80</v>
      </c>
      <c r="Q113" s="233"/>
      <c r="R113" s="233"/>
      <c r="S113" s="233"/>
      <c r="T113" s="258"/>
      <c r="U113" s="233"/>
      <c r="V113" s="233"/>
      <c r="W113" s="233"/>
      <c r="X113" s="233"/>
      <c r="Y113" s="233"/>
      <c r="Z113" s="233"/>
    </row>
    <row r="114" spans="1:26">
      <c r="A114" s="261" t="s">
        <v>49</v>
      </c>
      <c r="B114" s="261"/>
      <c r="C114" s="261"/>
      <c r="D114" s="262">
        <f>D8+D13+D32+D53+D39</f>
        <v>2199.51</v>
      </c>
      <c r="E114" s="262">
        <f>E8+E13+E32+E53+E39</f>
        <v>2199.51</v>
      </c>
      <c r="F114" s="262">
        <f>F8+F13+F32+F53+F39</f>
        <v>1799.51</v>
      </c>
      <c r="G114" s="262">
        <f>G8+G13+G32+G53</f>
        <v>400</v>
      </c>
      <c r="H114" s="263"/>
      <c r="I114" s="263"/>
      <c r="J114" s="263"/>
      <c r="K114" s="263"/>
      <c r="L114" s="263"/>
      <c r="M114" s="263"/>
      <c r="N114" s="261" t="s">
        <v>49</v>
      </c>
      <c r="O114" s="261"/>
      <c r="P114" s="261"/>
      <c r="Q114" s="262">
        <f t="shared" ref="Q114:T114" si="0">Q8+Q22+Q50+Q80</f>
        <v>2199.51</v>
      </c>
      <c r="R114" s="262">
        <f t="shared" si="0"/>
        <v>2199.51</v>
      </c>
      <c r="S114" s="262">
        <f t="shared" si="0"/>
        <v>1799.51</v>
      </c>
      <c r="T114" s="267">
        <f t="shared" si="0"/>
        <v>400</v>
      </c>
      <c r="U114" s="233"/>
      <c r="V114" s="233"/>
      <c r="W114" s="233"/>
      <c r="X114" s="233"/>
      <c r="Y114" s="233"/>
      <c r="Z114" s="233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A8" sqref="A8"/>
    </sheetView>
  </sheetViews>
  <sheetFormatPr defaultColWidth="8.87962962962963" defaultRowHeight="15.6" outlineLevelRow="6" outlineLevelCol="5"/>
  <cols>
    <col min="1" max="2" width="27.4259259259259" style="204" customWidth="1"/>
    <col min="3" max="3" width="17.287037037037" style="205" customWidth="1"/>
    <col min="4" max="5" width="26.287037037037" style="206" customWidth="1"/>
    <col min="6" max="6" width="18.712962962963" style="206" customWidth="1"/>
    <col min="7" max="7" width="9.12962962962963" style="1" customWidth="1"/>
    <col min="8" max="16384" width="9.12962962962963" style="1"/>
  </cols>
  <sheetData>
    <row r="1" ht="12" customHeight="1" spans="1:6">
      <c r="A1" s="207"/>
      <c r="B1" s="207"/>
      <c r="C1" s="67"/>
      <c r="D1" s="1"/>
      <c r="E1" s="1"/>
      <c r="F1" s="208" t="s">
        <v>343</v>
      </c>
    </row>
    <row r="2" ht="25.5" customHeight="1" spans="1:6">
      <c r="A2" s="209" t="s">
        <v>344</v>
      </c>
      <c r="B2" s="209"/>
      <c r="C2" s="209"/>
      <c r="D2" s="209"/>
      <c r="E2" s="209"/>
      <c r="F2" s="209"/>
    </row>
    <row r="3" ht="15.75" customHeight="1" spans="1:6">
      <c r="A3" s="6" t="s">
        <v>2</v>
      </c>
      <c r="B3" s="207"/>
      <c r="C3" s="67"/>
      <c r="D3" s="1"/>
      <c r="E3" s="1"/>
      <c r="F3" s="208" t="s">
        <v>345</v>
      </c>
    </row>
    <row r="4" s="203" customFormat="1" ht="19.5" customHeight="1" spans="1:6">
      <c r="A4" s="210" t="s">
        <v>346</v>
      </c>
      <c r="B4" s="17" t="s">
        <v>347</v>
      </c>
      <c r="C4" s="12" t="s">
        <v>348</v>
      </c>
      <c r="D4" s="13"/>
      <c r="E4" s="14"/>
      <c r="F4" s="17" t="s">
        <v>208</v>
      </c>
    </row>
    <row r="5" s="203" customFormat="1" ht="19.5" customHeight="1" spans="1:6">
      <c r="A5" s="19"/>
      <c r="B5" s="20"/>
      <c r="C5" s="71" t="s">
        <v>56</v>
      </c>
      <c r="D5" s="71" t="s">
        <v>349</v>
      </c>
      <c r="E5" s="71" t="s">
        <v>350</v>
      </c>
      <c r="F5" s="20"/>
    </row>
    <row r="6" s="203" customFormat="1" ht="18.75" customHeight="1" spans="1:6">
      <c r="A6" s="211">
        <v>1</v>
      </c>
      <c r="B6" s="211">
        <v>2</v>
      </c>
      <c r="C6" s="212">
        <v>3</v>
      </c>
      <c r="D6" s="211">
        <v>4</v>
      </c>
      <c r="E6" s="211">
        <v>5</v>
      </c>
      <c r="F6" s="211">
        <v>6</v>
      </c>
    </row>
    <row r="7" ht="18.75" customHeight="1" spans="1:6">
      <c r="A7" s="213">
        <v>2</v>
      </c>
      <c r="B7" s="213"/>
      <c r="C7" s="214">
        <v>2</v>
      </c>
      <c r="D7" s="213"/>
      <c r="E7" s="213">
        <v>2</v>
      </c>
      <c r="F7" s="213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"/>
  <sheetViews>
    <sheetView zoomScaleSheetLayoutView="60" workbookViewId="0">
      <selection activeCell="J34" sqref="J34"/>
    </sheetView>
  </sheetViews>
  <sheetFormatPr defaultColWidth="8.87962962962963" defaultRowHeight="14.25" customHeight="1"/>
  <cols>
    <col min="1" max="1" width="14.8425925925926" style="36" customWidth="1"/>
    <col min="2" max="2" width="24" style="36" customWidth="1"/>
    <col min="3" max="3" width="19.287037037037" style="36" customWidth="1"/>
    <col min="4" max="4" width="11.287037037037" style="36" customWidth="1"/>
    <col min="5" max="5" width="35.712962962963" style="36" customWidth="1"/>
    <col min="6" max="6" width="14.287037037037" style="36" customWidth="1"/>
    <col min="7" max="7" width="32" style="36" customWidth="1"/>
    <col min="8" max="9" width="12.1296296296296" style="67" customWidth="1"/>
    <col min="10" max="10" width="14.5740740740741" style="67" customWidth="1"/>
    <col min="11" max="26" width="12.1296296296296" style="67" customWidth="1"/>
    <col min="27" max="27" width="9.12962962962963" style="1" customWidth="1"/>
    <col min="28" max="16384" width="9.12962962962963" style="1"/>
  </cols>
  <sheetData>
    <row r="1" ht="12" customHeight="1" spans="26:26">
      <c r="Z1" s="200" t="s">
        <v>351</v>
      </c>
    </row>
    <row r="2" ht="39" customHeight="1" spans="1:26">
      <c r="A2" s="137" t="s">
        <v>352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ht="18" customHeight="1" spans="1:26">
      <c r="A3" s="6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Z3" s="66" t="s">
        <v>3</v>
      </c>
    </row>
    <row r="4" ht="14.4" spans="1:26">
      <c r="A4" s="175" t="s">
        <v>353</v>
      </c>
      <c r="B4" s="175" t="s">
        <v>354</v>
      </c>
      <c r="C4" s="175" t="s">
        <v>355</v>
      </c>
      <c r="D4" s="175" t="s">
        <v>356</v>
      </c>
      <c r="E4" s="175" t="s">
        <v>357</v>
      </c>
      <c r="F4" s="175" t="s">
        <v>358</v>
      </c>
      <c r="G4" s="175" t="s">
        <v>359</v>
      </c>
      <c r="H4" s="82" t="s">
        <v>360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ht="14.4" spans="1:26">
      <c r="A5" s="175"/>
      <c r="B5" s="175"/>
      <c r="C5" s="175"/>
      <c r="D5" s="175"/>
      <c r="E5" s="175"/>
      <c r="F5" s="175"/>
      <c r="G5" s="175"/>
      <c r="H5" s="82" t="s">
        <v>361</v>
      </c>
      <c r="I5" s="82"/>
      <c r="J5" s="82"/>
      <c r="K5" s="82"/>
      <c r="L5" s="82"/>
      <c r="M5" s="82"/>
      <c r="N5" s="82"/>
      <c r="O5" s="82"/>
      <c r="P5" s="82"/>
      <c r="Q5" s="184" t="s">
        <v>362</v>
      </c>
      <c r="R5" s="185"/>
      <c r="S5" s="186"/>
      <c r="T5" s="187" t="s">
        <v>60</v>
      </c>
      <c r="U5" s="188" t="s">
        <v>61</v>
      </c>
      <c r="V5" s="189"/>
      <c r="W5" s="189"/>
      <c r="X5" s="189"/>
      <c r="Y5" s="189"/>
      <c r="Z5" s="201"/>
    </row>
    <row r="6" ht="16" customHeight="1" spans="1:26">
      <c r="A6" s="175"/>
      <c r="B6" s="175"/>
      <c r="C6" s="175"/>
      <c r="D6" s="175"/>
      <c r="E6" s="175"/>
      <c r="F6" s="175"/>
      <c r="G6" s="175"/>
      <c r="H6" s="82" t="s">
        <v>363</v>
      </c>
      <c r="I6" s="82" t="s">
        <v>364</v>
      </c>
      <c r="J6" s="82"/>
      <c r="K6" s="82"/>
      <c r="L6" s="82"/>
      <c r="M6" s="82"/>
      <c r="N6" s="82"/>
      <c r="O6" s="82" t="s">
        <v>58</v>
      </c>
      <c r="P6" s="82" t="s">
        <v>59</v>
      </c>
      <c r="Q6" s="190"/>
      <c r="R6" s="190"/>
      <c r="S6" s="191"/>
      <c r="T6" s="192"/>
      <c r="U6" s="193"/>
      <c r="V6" s="194"/>
      <c r="W6" s="194"/>
      <c r="X6" s="194"/>
      <c r="Y6" s="194"/>
      <c r="Z6" s="202"/>
    </row>
    <row r="7" ht="13.5" customHeight="1" spans="1:26">
      <c r="A7" s="175"/>
      <c r="B7" s="175"/>
      <c r="C7" s="175"/>
      <c r="D7" s="175"/>
      <c r="E7" s="175"/>
      <c r="F7" s="175"/>
      <c r="G7" s="175"/>
      <c r="H7" s="82"/>
      <c r="I7" s="82" t="s">
        <v>365</v>
      </c>
      <c r="J7" s="82"/>
      <c r="K7" s="82" t="s">
        <v>366</v>
      </c>
      <c r="L7" s="82" t="s">
        <v>367</v>
      </c>
      <c r="M7" s="82" t="s">
        <v>368</v>
      </c>
      <c r="N7" s="82" t="s">
        <v>369</v>
      </c>
      <c r="O7" s="82"/>
      <c r="P7" s="82"/>
      <c r="Q7" s="195" t="s">
        <v>57</v>
      </c>
      <c r="R7" s="196" t="s">
        <v>58</v>
      </c>
      <c r="S7" s="196" t="s">
        <v>59</v>
      </c>
      <c r="T7" s="192"/>
      <c r="U7" s="82" t="s">
        <v>56</v>
      </c>
      <c r="V7" s="82" t="s">
        <v>62</v>
      </c>
      <c r="W7" s="82" t="s">
        <v>63</v>
      </c>
      <c r="X7" s="82" t="s">
        <v>64</v>
      </c>
      <c r="Y7" s="82" t="s">
        <v>65</v>
      </c>
      <c r="Z7" s="82" t="s">
        <v>66</v>
      </c>
    </row>
    <row r="8" ht="28.8" spans="1:26">
      <c r="A8" s="175"/>
      <c r="B8" s="175"/>
      <c r="C8" s="175"/>
      <c r="D8" s="175"/>
      <c r="E8" s="175"/>
      <c r="F8" s="175"/>
      <c r="G8" s="175"/>
      <c r="H8" s="82"/>
      <c r="I8" s="82" t="s">
        <v>56</v>
      </c>
      <c r="J8" s="82" t="s">
        <v>370</v>
      </c>
      <c r="K8" s="82"/>
      <c r="L8" s="82"/>
      <c r="M8" s="82"/>
      <c r="N8" s="82"/>
      <c r="O8" s="82"/>
      <c r="P8" s="82"/>
      <c r="Q8" s="197"/>
      <c r="R8" s="198"/>
      <c r="S8" s="198"/>
      <c r="T8" s="199"/>
      <c r="U8" s="82"/>
      <c r="V8" s="82"/>
      <c r="W8" s="82"/>
      <c r="X8" s="82"/>
      <c r="Y8" s="82"/>
      <c r="Z8" s="82"/>
    </row>
    <row r="9" ht="13.5" customHeight="1" spans="1:26">
      <c r="A9" s="168" t="s">
        <v>139</v>
      </c>
      <c r="B9" s="168" t="s">
        <v>140</v>
      </c>
      <c r="C9" s="168" t="s">
        <v>141</v>
      </c>
      <c r="D9" s="168" t="s">
        <v>142</v>
      </c>
      <c r="E9" s="168" t="s">
        <v>143</v>
      </c>
      <c r="F9" s="168" t="s">
        <v>144</v>
      </c>
      <c r="G9" s="168" t="s">
        <v>145</v>
      </c>
      <c r="H9" s="168" t="s">
        <v>152</v>
      </c>
      <c r="I9" s="168" t="s">
        <v>153</v>
      </c>
      <c r="J9" s="168" t="s">
        <v>154</v>
      </c>
      <c r="K9" s="168" t="s">
        <v>155</v>
      </c>
      <c r="L9" s="168" t="s">
        <v>156</v>
      </c>
      <c r="M9" s="168" t="s">
        <v>157</v>
      </c>
      <c r="N9" s="168" t="s">
        <v>158</v>
      </c>
      <c r="O9" s="168" t="s">
        <v>159</v>
      </c>
      <c r="P9" s="168" t="s">
        <v>160</v>
      </c>
      <c r="Q9" s="168" t="s">
        <v>161</v>
      </c>
      <c r="R9" s="168" t="s">
        <v>162</v>
      </c>
      <c r="S9" s="168" t="s">
        <v>163</v>
      </c>
      <c r="T9" s="168" t="s">
        <v>164</v>
      </c>
      <c r="U9" s="168" t="s">
        <v>165</v>
      </c>
      <c r="V9" s="168" t="s">
        <v>166</v>
      </c>
      <c r="W9" s="168" t="s">
        <v>167</v>
      </c>
      <c r="X9" s="168" t="s">
        <v>168</v>
      </c>
      <c r="Y9" s="168" t="s">
        <v>169</v>
      </c>
      <c r="Z9" s="168" t="s">
        <v>170</v>
      </c>
    </row>
    <row r="10" ht="18" customHeight="1" spans="1:26">
      <c r="A10" s="176" t="s">
        <v>67</v>
      </c>
      <c r="B10" s="164" t="s">
        <v>371</v>
      </c>
      <c r="C10" s="165" t="s">
        <v>372</v>
      </c>
      <c r="D10" s="166" t="s">
        <v>373</v>
      </c>
      <c r="E10" s="168" t="s">
        <v>93</v>
      </c>
      <c r="F10" s="168" t="s">
        <v>374</v>
      </c>
      <c r="G10" s="168" t="s">
        <v>178</v>
      </c>
      <c r="H10" s="177">
        <v>106.55</v>
      </c>
      <c r="I10" s="177">
        <v>106.55</v>
      </c>
      <c r="J10" s="172"/>
      <c r="K10" s="172"/>
      <c r="L10" s="172"/>
      <c r="M10" s="177">
        <v>106.55</v>
      </c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 t="s">
        <v>45</v>
      </c>
    </row>
    <row r="11" customHeight="1" spans="1:26">
      <c r="A11" s="176"/>
      <c r="B11" s="164"/>
      <c r="C11" s="165" t="s">
        <v>372</v>
      </c>
      <c r="D11" s="166" t="s">
        <v>373</v>
      </c>
      <c r="E11" s="168" t="s">
        <v>93</v>
      </c>
      <c r="F11" s="168" t="s">
        <v>375</v>
      </c>
      <c r="G11" s="168" t="s">
        <v>181</v>
      </c>
      <c r="H11" s="177">
        <v>148.12</v>
      </c>
      <c r="I11" s="177">
        <v>148.12</v>
      </c>
      <c r="J11" s="172"/>
      <c r="K11" s="172"/>
      <c r="L11" s="172"/>
      <c r="M11" s="177">
        <v>148.12</v>
      </c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 customHeight="1" spans="1:26">
      <c r="A12" s="178"/>
      <c r="B12" s="164" t="s">
        <v>376</v>
      </c>
      <c r="C12" s="165" t="s">
        <v>377</v>
      </c>
      <c r="D12" s="166" t="s">
        <v>373</v>
      </c>
      <c r="E12" s="168" t="s">
        <v>93</v>
      </c>
      <c r="F12" s="168" t="s">
        <v>375</v>
      </c>
      <c r="G12" s="168" t="s">
        <v>181</v>
      </c>
      <c r="H12" s="177">
        <v>19.38</v>
      </c>
      <c r="I12" s="177">
        <v>19.38</v>
      </c>
      <c r="J12" s="172"/>
      <c r="K12" s="172"/>
      <c r="L12" s="172"/>
      <c r="M12" s="177">
        <v>19.38</v>
      </c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</row>
    <row r="13" ht="18" customHeight="1" spans="1:26">
      <c r="A13" s="176"/>
      <c r="B13" s="164"/>
      <c r="C13" s="165" t="s">
        <v>372</v>
      </c>
      <c r="D13" s="166" t="s">
        <v>373</v>
      </c>
      <c r="E13" s="168" t="s">
        <v>93</v>
      </c>
      <c r="F13" s="168" t="s">
        <v>378</v>
      </c>
      <c r="G13" s="168" t="s">
        <v>183</v>
      </c>
      <c r="H13" s="177">
        <v>8.87</v>
      </c>
      <c r="I13" s="177">
        <v>8.87</v>
      </c>
      <c r="J13" s="172"/>
      <c r="K13" s="172"/>
      <c r="L13" s="172"/>
      <c r="M13" s="177">
        <v>8.87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 t="s">
        <v>45</v>
      </c>
    </row>
    <row r="14" customHeight="1" spans="1:26">
      <c r="A14" s="178"/>
      <c r="B14" s="164" t="s">
        <v>379</v>
      </c>
      <c r="C14" s="165" t="s">
        <v>380</v>
      </c>
      <c r="D14" s="166" t="s">
        <v>373</v>
      </c>
      <c r="E14" s="168" t="s">
        <v>93</v>
      </c>
      <c r="F14" s="168" t="s">
        <v>374</v>
      </c>
      <c r="G14" s="168" t="s">
        <v>178</v>
      </c>
      <c r="H14" s="177">
        <v>450.45</v>
      </c>
      <c r="I14" s="177">
        <v>450.45</v>
      </c>
      <c r="J14" s="172"/>
      <c r="K14" s="172"/>
      <c r="L14" s="172"/>
      <c r="M14" s="177">
        <v>450.45</v>
      </c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 customHeight="1" spans="1:26">
      <c r="A15" s="178"/>
      <c r="B15" s="164"/>
      <c r="C15" s="165" t="s">
        <v>380</v>
      </c>
      <c r="D15" s="166" t="s">
        <v>373</v>
      </c>
      <c r="E15" s="168" t="s">
        <v>93</v>
      </c>
      <c r="F15" s="168" t="s">
        <v>375</v>
      </c>
      <c r="G15" s="168" t="s">
        <v>181</v>
      </c>
      <c r="H15" s="177">
        <v>201.8</v>
      </c>
      <c r="I15" s="177">
        <v>201.8</v>
      </c>
      <c r="J15" s="172"/>
      <c r="K15" s="172"/>
      <c r="L15" s="172"/>
      <c r="M15" s="177">
        <v>201.8</v>
      </c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 customHeight="1" spans="1:26">
      <c r="A16" s="178"/>
      <c r="B16" s="164"/>
      <c r="C16" s="165" t="s">
        <v>380</v>
      </c>
      <c r="D16" s="166" t="s">
        <v>373</v>
      </c>
      <c r="E16" s="168" t="s">
        <v>93</v>
      </c>
      <c r="F16" s="168" t="s">
        <v>378</v>
      </c>
      <c r="G16" s="168" t="s">
        <v>183</v>
      </c>
      <c r="H16" s="177">
        <v>37.54</v>
      </c>
      <c r="I16" s="177">
        <v>37.54</v>
      </c>
      <c r="J16" s="172"/>
      <c r="K16" s="172"/>
      <c r="L16" s="172"/>
      <c r="M16" s="177">
        <v>37.54</v>
      </c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 customHeight="1" spans="1:26">
      <c r="A17" s="178"/>
      <c r="B17" s="164" t="s">
        <v>381</v>
      </c>
      <c r="C17" s="165" t="s">
        <v>382</v>
      </c>
      <c r="D17" s="166" t="s">
        <v>373</v>
      </c>
      <c r="E17" s="168" t="s">
        <v>93</v>
      </c>
      <c r="F17" s="168" t="s">
        <v>378</v>
      </c>
      <c r="G17" s="168" t="s">
        <v>183</v>
      </c>
      <c r="H17" s="177">
        <v>0.45</v>
      </c>
      <c r="I17" s="177">
        <v>0.45</v>
      </c>
      <c r="J17" s="172"/>
      <c r="K17" s="172"/>
      <c r="L17" s="172"/>
      <c r="M17" s="177">
        <v>0.45</v>
      </c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 customHeight="1" spans="1:26">
      <c r="A18" s="178"/>
      <c r="B18" s="164" t="s">
        <v>383</v>
      </c>
      <c r="C18" s="165" t="s">
        <v>384</v>
      </c>
      <c r="D18" s="166" t="s">
        <v>373</v>
      </c>
      <c r="E18" s="168" t="s">
        <v>93</v>
      </c>
      <c r="F18" s="168" t="s">
        <v>385</v>
      </c>
      <c r="G18" s="168" t="s">
        <v>190</v>
      </c>
      <c r="H18" s="177">
        <v>32.6</v>
      </c>
      <c r="I18" s="177">
        <v>32.6</v>
      </c>
      <c r="J18" s="172"/>
      <c r="K18" s="172"/>
      <c r="L18" s="172"/>
      <c r="M18" s="177">
        <v>32.6</v>
      </c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 customHeight="1" spans="1:26">
      <c r="A19" s="178"/>
      <c r="B19" s="164" t="s">
        <v>386</v>
      </c>
      <c r="C19" s="165" t="s">
        <v>387</v>
      </c>
      <c r="D19" s="166" t="s">
        <v>373</v>
      </c>
      <c r="E19" s="168" t="s">
        <v>93</v>
      </c>
      <c r="F19" s="168" t="s">
        <v>385</v>
      </c>
      <c r="G19" s="168" t="s">
        <v>190</v>
      </c>
      <c r="H19" s="177">
        <v>265.27</v>
      </c>
      <c r="I19" s="177">
        <v>265.27</v>
      </c>
      <c r="J19" s="172"/>
      <c r="K19" s="172"/>
      <c r="L19" s="172"/>
      <c r="M19" s="177">
        <v>265.27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 customHeight="1" spans="1:26">
      <c r="A20" s="178"/>
      <c r="B20" s="164" t="s">
        <v>388</v>
      </c>
      <c r="C20" s="165" t="s">
        <v>389</v>
      </c>
      <c r="D20" s="166" t="s">
        <v>373</v>
      </c>
      <c r="E20" s="168" t="s">
        <v>93</v>
      </c>
      <c r="F20" s="168" t="s">
        <v>385</v>
      </c>
      <c r="G20" s="168" t="s">
        <v>190</v>
      </c>
      <c r="H20" s="177">
        <v>110.16</v>
      </c>
      <c r="I20" s="177">
        <v>110.16</v>
      </c>
      <c r="J20" s="172"/>
      <c r="K20" s="172"/>
      <c r="L20" s="172"/>
      <c r="M20" s="177">
        <v>110.16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 customHeight="1" spans="1:26">
      <c r="A21" s="178"/>
      <c r="B21" s="164" t="s">
        <v>390</v>
      </c>
      <c r="C21" s="165" t="s">
        <v>391</v>
      </c>
      <c r="D21" s="166" t="s">
        <v>373</v>
      </c>
      <c r="E21" s="168" t="s">
        <v>93</v>
      </c>
      <c r="F21" s="168" t="s">
        <v>392</v>
      </c>
      <c r="G21" s="168" t="s">
        <v>218</v>
      </c>
      <c r="H21" s="172">
        <v>5</v>
      </c>
      <c r="I21" s="172">
        <v>5</v>
      </c>
      <c r="J21" s="172"/>
      <c r="K21" s="172"/>
      <c r="L21" s="172"/>
      <c r="M21" s="172">
        <v>5</v>
      </c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customHeight="1" spans="1:26">
      <c r="A22" s="178"/>
      <c r="B22" s="164" t="s">
        <v>393</v>
      </c>
      <c r="C22" s="165" t="s">
        <v>394</v>
      </c>
      <c r="D22" s="166" t="s">
        <v>373</v>
      </c>
      <c r="E22" s="168" t="s">
        <v>93</v>
      </c>
      <c r="F22" s="168" t="s">
        <v>395</v>
      </c>
      <c r="G22" s="168" t="s">
        <v>213</v>
      </c>
      <c r="H22" s="172">
        <v>2</v>
      </c>
      <c r="I22" s="172">
        <v>2</v>
      </c>
      <c r="J22" s="172"/>
      <c r="K22" s="172"/>
      <c r="L22" s="172"/>
      <c r="M22" s="172">
        <v>2</v>
      </c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 customHeight="1" spans="1:26">
      <c r="A23" s="178"/>
      <c r="B23" s="164" t="s">
        <v>396</v>
      </c>
      <c r="C23" s="165" t="s">
        <v>180</v>
      </c>
      <c r="D23" s="166" t="s">
        <v>397</v>
      </c>
      <c r="E23" s="168" t="s">
        <v>83</v>
      </c>
      <c r="F23" s="168" t="s">
        <v>398</v>
      </c>
      <c r="G23" s="168" t="s">
        <v>83</v>
      </c>
      <c r="H23" s="172">
        <v>190.43</v>
      </c>
      <c r="I23" s="172">
        <v>190.43</v>
      </c>
      <c r="J23" s="172"/>
      <c r="K23" s="172"/>
      <c r="L23" s="172"/>
      <c r="M23" s="172">
        <v>190.43</v>
      </c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 customHeight="1" spans="1:26">
      <c r="A24" s="178"/>
      <c r="B24" s="164"/>
      <c r="C24" s="165" t="s">
        <v>180</v>
      </c>
      <c r="D24" s="166" t="s">
        <v>399</v>
      </c>
      <c r="E24" s="179" t="s">
        <v>84</v>
      </c>
      <c r="F24" s="168" t="s">
        <v>400</v>
      </c>
      <c r="G24" s="168" t="s">
        <v>207</v>
      </c>
      <c r="H24" s="172">
        <v>6.69</v>
      </c>
      <c r="I24" s="172">
        <v>6.69</v>
      </c>
      <c r="J24" s="172"/>
      <c r="K24" s="172"/>
      <c r="L24" s="172"/>
      <c r="M24" s="172">
        <v>6.69</v>
      </c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customHeight="1" spans="1:26">
      <c r="A25" s="178"/>
      <c r="B25" s="164"/>
      <c r="C25" s="165" t="s">
        <v>180</v>
      </c>
      <c r="D25" s="166" t="s">
        <v>401</v>
      </c>
      <c r="E25" s="168" t="s">
        <v>87</v>
      </c>
      <c r="F25" s="168" t="s">
        <v>402</v>
      </c>
      <c r="G25" s="168" t="s">
        <v>212</v>
      </c>
      <c r="H25" s="172">
        <v>10.93</v>
      </c>
      <c r="I25" s="172">
        <v>10.93</v>
      </c>
      <c r="J25" s="172"/>
      <c r="K25" s="172"/>
      <c r="L25" s="172"/>
      <c r="M25" s="172">
        <v>10.93</v>
      </c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 customHeight="1" spans="1:26">
      <c r="A26" s="178"/>
      <c r="B26" s="164"/>
      <c r="C26" s="165" t="s">
        <v>180</v>
      </c>
      <c r="D26" s="166" t="s">
        <v>403</v>
      </c>
      <c r="E26" s="168" t="s">
        <v>88</v>
      </c>
      <c r="F26" s="168" t="s">
        <v>402</v>
      </c>
      <c r="G26" s="168" t="s">
        <v>212</v>
      </c>
      <c r="H26" s="172">
        <v>47.16</v>
      </c>
      <c r="I26" s="172">
        <v>47.16</v>
      </c>
      <c r="J26" s="172"/>
      <c r="K26" s="172"/>
      <c r="L26" s="172"/>
      <c r="M26" s="172">
        <v>47.16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 customHeight="1" spans="1:26">
      <c r="A27" s="178"/>
      <c r="B27" s="164"/>
      <c r="C27" s="165" t="s">
        <v>180</v>
      </c>
      <c r="D27" s="166" t="s">
        <v>404</v>
      </c>
      <c r="E27" s="166" t="s">
        <v>90</v>
      </c>
      <c r="F27" s="168" t="s">
        <v>402</v>
      </c>
      <c r="G27" s="168" t="s">
        <v>212</v>
      </c>
      <c r="H27" s="172">
        <v>2.38</v>
      </c>
      <c r="I27" s="172">
        <v>2.38</v>
      </c>
      <c r="J27" s="172"/>
      <c r="K27" s="172"/>
      <c r="L27" s="172"/>
      <c r="M27" s="172">
        <v>2.38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 customHeight="1" spans="2:26">
      <c r="B28" s="164" t="s">
        <v>405</v>
      </c>
      <c r="C28" s="165" t="s">
        <v>89</v>
      </c>
      <c r="D28" s="166" t="s">
        <v>406</v>
      </c>
      <c r="E28" s="168" t="s">
        <v>89</v>
      </c>
      <c r="F28" s="168" t="s">
        <v>407</v>
      </c>
      <c r="G28" s="168" t="s">
        <v>203</v>
      </c>
      <c r="H28" s="172">
        <v>34.71</v>
      </c>
      <c r="I28" s="172">
        <v>34.71</v>
      </c>
      <c r="J28" s="172"/>
      <c r="K28" s="172"/>
      <c r="L28" s="172"/>
      <c r="M28" s="172">
        <v>34.71</v>
      </c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customHeight="1" spans="1:26">
      <c r="A29" s="178"/>
      <c r="B29" s="164" t="s">
        <v>408</v>
      </c>
      <c r="C29" s="165" t="s">
        <v>98</v>
      </c>
      <c r="D29" s="166" t="s">
        <v>409</v>
      </c>
      <c r="E29" s="168" t="s">
        <v>98</v>
      </c>
      <c r="F29" s="168" t="s">
        <v>410</v>
      </c>
      <c r="G29" s="168" t="s">
        <v>98</v>
      </c>
      <c r="H29" s="172">
        <v>119.02</v>
      </c>
      <c r="I29" s="172">
        <v>119.02</v>
      </c>
      <c r="J29" s="172"/>
      <c r="K29" s="172"/>
      <c r="L29" s="172"/>
      <c r="M29" s="172">
        <v>119.02</v>
      </c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 customHeight="1" spans="1:26">
      <c r="A30" s="157" t="s">
        <v>99</v>
      </c>
      <c r="B30" s="157"/>
      <c r="C30" s="157"/>
      <c r="D30" s="157"/>
      <c r="E30" s="157"/>
      <c r="F30" s="157"/>
      <c r="G30" s="157"/>
      <c r="H30" s="180">
        <f>SUM(H10:H29)</f>
        <v>1799.51</v>
      </c>
      <c r="I30" s="180">
        <f>SUM(I10:I29)</f>
        <v>1799.51</v>
      </c>
      <c r="J30" s="180"/>
      <c r="K30" s="180"/>
      <c r="L30" s="180"/>
      <c r="M30" s="180">
        <f>M10+M13+M11+M14+M15+M16+M17+M18+M19+M20+M12+M21+M22+M23+M24+M25+M27+M26+M28++M29+'[1]项目支出预算表05-1'!M8</f>
        <v>1799.51</v>
      </c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</sheetData>
  <mergeCells count="33">
    <mergeCell ref="A2:Z2"/>
    <mergeCell ref="A3:I3"/>
    <mergeCell ref="H4:Z4"/>
    <mergeCell ref="H5:P5"/>
    <mergeCell ref="I6:N6"/>
    <mergeCell ref="I7:J7"/>
    <mergeCell ref="A30:B30"/>
    <mergeCell ref="A4:A8"/>
    <mergeCell ref="B4:B8"/>
    <mergeCell ref="C4:C8"/>
    <mergeCell ref="D4:D8"/>
    <mergeCell ref="E4:E8"/>
    <mergeCell ref="F4:F8"/>
    <mergeCell ref="G4:G8"/>
    <mergeCell ref="H6:H8"/>
    <mergeCell ref="K7:K8"/>
    <mergeCell ref="L7:L8"/>
    <mergeCell ref="M7:M8"/>
    <mergeCell ref="N7:N8"/>
    <mergeCell ref="O6:O8"/>
    <mergeCell ref="P6:P8"/>
    <mergeCell ref="Q7:Q8"/>
    <mergeCell ref="R7:R8"/>
    <mergeCell ref="S7:S8"/>
    <mergeCell ref="T5:T8"/>
    <mergeCell ref="U7:U8"/>
    <mergeCell ref="V7:V8"/>
    <mergeCell ref="W7:W8"/>
    <mergeCell ref="X7:X8"/>
    <mergeCell ref="Y7:Y8"/>
    <mergeCell ref="Z7:Z8"/>
    <mergeCell ref="U5:Z6"/>
    <mergeCell ref="Q5:S6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zoomScaleSheetLayoutView="60" topLeftCell="A7" workbookViewId="0">
      <selection activeCell="I21" sqref="I21"/>
    </sheetView>
  </sheetViews>
  <sheetFormatPr defaultColWidth="8.87962962962963" defaultRowHeight="14.25" customHeight="1"/>
  <cols>
    <col min="1" max="1" width="10.287037037037" style="1" customWidth="1"/>
    <col min="2" max="2" width="22.287037037037" style="1" customWidth="1"/>
    <col min="3" max="3" width="23.8611111111111" style="1" customWidth="1"/>
    <col min="4" max="4" width="27.1388888888889" style="1" customWidth="1"/>
    <col min="5" max="5" width="9.13888888888889" style="1" customWidth="1"/>
    <col min="6" max="6" width="23.1388888888889" style="1" customWidth="1"/>
    <col min="7" max="7" width="9.84259259259259" style="1" customWidth="1"/>
    <col min="8" max="8" width="14.712962962963" style="1" customWidth="1"/>
    <col min="9" max="9" width="9.57407407407407" style="1"/>
    <col min="10" max="10" width="7.57407407407407" style="1"/>
    <col min="11" max="11" width="9.28703703703704" style="1" customWidth="1"/>
    <col min="12" max="12" width="10" style="1" customWidth="1"/>
    <col min="13" max="13" width="10.5740740740741" style="1" customWidth="1"/>
    <col min="14" max="14" width="10.287037037037" style="1" customWidth="1"/>
    <col min="15" max="15" width="10.4259259259259" style="1" customWidth="1"/>
    <col min="16" max="17" width="11.1296296296296" style="1" customWidth="1"/>
    <col min="18" max="18" width="9.12962962962963" style="1" customWidth="1"/>
    <col min="19" max="19" width="10.287037037037" style="1" customWidth="1"/>
    <col min="20" max="22" width="11.712962962963" style="1" customWidth="1"/>
    <col min="23" max="23" width="10.287037037037" style="1" customWidth="1"/>
    <col min="24" max="24" width="9.12962962962963" style="1" customWidth="1"/>
    <col min="25" max="16384" width="9.12962962962963" style="1"/>
  </cols>
  <sheetData>
    <row r="1" ht="13.5" customHeight="1" spans="5:23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62" t="s">
        <v>411</v>
      </c>
    </row>
    <row r="2" ht="27.75" customHeight="1" spans="1:23">
      <c r="A2" s="5" t="s">
        <v>412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6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20" t="s">
        <v>345</v>
      </c>
    </row>
    <row r="4" ht="15.75" customHeight="1" spans="1:23">
      <c r="A4" s="89" t="s">
        <v>413</v>
      </c>
      <c r="B4" s="89" t="s">
        <v>354</v>
      </c>
      <c r="C4" s="89" t="s">
        <v>355</v>
      </c>
      <c r="D4" s="89" t="s">
        <v>414</v>
      </c>
      <c r="E4" s="89" t="s">
        <v>356</v>
      </c>
      <c r="F4" s="89" t="s">
        <v>357</v>
      </c>
      <c r="G4" s="89" t="s">
        <v>415</v>
      </c>
      <c r="H4" s="89" t="s">
        <v>416</v>
      </c>
      <c r="I4" s="89" t="s">
        <v>54</v>
      </c>
      <c r="J4" s="68" t="s">
        <v>417</v>
      </c>
      <c r="K4" s="68"/>
      <c r="L4" s="68"/>
      <c r="M4" s="68"/>
      <c r="N4" s="68" t="s">
        <v>362</v>
      </c>
      <c r="O4" s="68"/>
      <c r="P4" s="68"/>
      <c r="Q4" s="170" t="s">
        <v>60</v>
      </c>
      <c r="R4" s="68" t="s">
        <v>61</v>
      </c>
      <c r="S4" s="68"/>
      <c r="T4" s="68"/>
      <c r="U4" s="68"/>
      <c r="V4" s="68"/>
      <c r="W4" s="68"/>
    </row>
    <row r="5" ht="17.25" customHeight="1" spans="1:23">
      <c r="A5" s="89"/>
      <c r="B5" s="89"/>
      <c r="C5" s="89"/>
      <c r="D5" s="89"/>
      <c r="E5" s="89"/>
      <c r="F5" s="89"/>
      <c r="G5" s="89"/>
      <c r="H5" s="89"/>
      <c r="I5" s="89"/>
      <c r="J5" s="68" t="s">
        <v>57</v>
      </c>
      <c r="K5" s="68"/>
      <c r="L5" s="170" t="s">
        <v>58</v>
      </c>
      <c r="M5" s="170" t="s">
        <v>59</v>
      </c>
      <c r="N5" s="170" t="s">
        <v>57</v>
      </c>
      <c r="O5" s="170" t="s">
        <v>58</v>
      </c>
      <c r="P5" s="170" t="s">
        <v>59</v>
      </c>
      <c r="Q5" s="170"/>
      <c r="R5" s="170" t="s">
        <v>56</v>
      </c>
      <c r="S5" s="170" t="s">
        <v>62</v>
      </c>
      <c r="T5" s="170" t="s">
        <v>418</v>
      </c>
      <c r="U5" s="170" t="s">
        <v>64</v>
      </c>
      <c r="V5" s="170" t="s">
        <v>65</v>
      </c>
      <c r="W5" s="170" t="s">
        <v>66</v>
      </c>
    </row>
    <row r="6" ht="28.8" spans="1:23">
      <c r="A6" s="89"/>
      <c r="B6" s="89"/>
      <c r="C6" s="89"/>
      <c r="D6" s="89"/>
      <c r="E6" s="89"/>
      <c r="F6" s="89"/>
      <c r="G6" s="89"/>
      <c r="H6" s="89"/>
      <c r="I6" s="89"/>
      <c r="J6" s="171" t="s">
        <v>56</v>
      </c>
      <c r="K6" s="171" t="s">
        <v>419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</row>
    <row r="7" ht="15" customHeight="1" spans="1:23">
      <c r="A7" s="128">
        <v>1</v>
      </c>
      <c r="B7" s="128">
        <v>2</v>
      </c>
      <c r="C7" s="128">
        <v>3</v>
      </c>
      <c r="D7" s="128">
        <v>4</v>
      </c>
      <c r="E7" s="128">
        <v>5</v>
      </c>
      <c r="F7" s="128">
        <v>6</v>
      </c>
      <c r="G7" s="128">
        <v>7</v>
      </c>
      <c r="H7" s="128">
        <v>8</v>
      </c>
      <c r="I7" s="128">
        <v>9</v>
      </c>
      <c r="J7" s="128">
        <v>10</v>
      </c>
      <c r="K7" s="128">
        <v>11</v>
      </c>
      <c r="L7" s="128">
        <v>12</v>
      </c>
      <c r="M7" s="128">
        <v>13</v>
      </c>
      <c r="N7" s="128">
        <v>14</v>
      </c>
      <c r="O7" s="128">
        <v>15</v>
      </c>
      <c r="P7" s="128">
        <v>16</v>
      </c>
      <c r="Q7" s="128">
        <v>17</v>
      </c>
      <c r="R7" s="128">
        <v>18</v>
      </c>
      <c r="S7" s="128">
        <v>19</v>
      </c>
      <c r="T7" s="128">
        <v>20</v>
      </c>
      <c r="U7" s="128">
        <v>21</v>
      </c>
      <c r="V7" s="128">
        <v>22</v>
      </c>
      <c r="W7" s="128">
        <v>23</v>
      </c>
    </row>
    <row r="8" ht="18.75" customHeight="1" spans="1:23">
      <c r="A8" s="104" t="s">
        <v>420</v>
      </c>
      <c r="B8" s="164" t="s">
        <v>421</v>
      </c>
      <c r="C8" s="165" t="s">
        <v>422</v>
      </c>
      <c r="D8" s="1" t="s">
        <v>67</v>
      </c>
      <c r="E8" s="166" t="s">
        <v>423</v>
      </c>
      <c r="F8" s="167" t="s">
        <v>95</v>
      </c>
      <c r="G8" s="168" t="s">
        <v>424</v>
      </c>
      <c r="H8" s="168" t="s">
        <v>228</v>
      </c>
      <c r="I8" s="172">
        <v>400</v>
      </c>
      <c r="J8" s="173">
        <v>400</v>
      </c>
      <c r="K8" s="173">
        <v>400</v>
      </c>
      <c r="L8" s="174" t="s">
        <v>45</v>
      </c>
      <c r="M8" s="174" t="s">
        <v>45</v>
      </c>
      <c r="N8" s="174" t="s">
        <v>45</v>
      </c>
      <c r="O8" s="174"/>
      <c r="P8" s="174"/>
      <c r="Q8" s="174" t="s">
        <v>45</v>
      </c>
      <c r="R8" s="174" t="s">
        <v>45</v>
      </c>
      <c r="S8" s="174" t="s">
        <v>45</v>
      </c>
      <c r="T8" s="174" t="s">
        <v>45</v>
      </c>
      <c r="U8" s="174"/>
      <c r="V8" s="174" t="s">
        <v>45</v>
      </c>
      <c r="W8" s="174" t="s">
        <v>45</v>
      </c>
    </row>
    <row r="9" ht="18.75" customHeight="1" spans="1:23">
      <c r="A9" s="33" t="s">
        <v>99</v>
      </c>
      <c r="B9" s="169"/>
      <c r="C9" s="34"/>
      <c r="D9" s="34"/>
      <c r="E9" s="34"/>
      <c r="F9" s="34"/>
      <c r="G9" s="34"/>
      <c r="H9" s="35"/>
      <c r="I9" s="25">
        <v>400</v>
      </c>
      <c r="J9" s="25">
        <v>400</v>
      </c>
      <c r="K9" s="25">
        <v>400</v>
      </c>
      <c r="L9" s="32" t="s">
        <v>45</v>
      </c>
      <c r="M9" s="32" t="s">
        <v>45</v>
      </c>
      <c r="N9" s="32" t="s">
        <v>45</v>
      </c>
      <c r="O9" s="32"/>
      <c r="P9" s="32"/>
      <c r="Q9" s="32" t="s">
        <v>45</v>
      </c>
      <c r="R9" s="32" t="s">
        <v>45</v>
      </c>
      <c r="S9" s="32" t="s">
        <v>45</v>
      </c>
      <c r="T9" s="32" t="s">
        <v>45</v>
      </c>
      <c r="U9" s="32"/>
      <c r="V9" s="32" t="s">
        <v>45</v>
      </c>
      <c r="W9" s="32" t="s">
        <v>45</v>
      </c>
    </row>
  </sheetData>
  <mergeCells count="28">
    <mergeCell ref="A2:W2"/>
    <mergeCell ref="A3:H3"/>
    <mergeCell ref="J4:M4"/>
    <mergeCell ref="N4:P4"/>
    <mergeCell ref="R4:W4"/>
    <mergeCell ref="J5:K5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一般公共预算支出预算明细表02-3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 国有资本经营预算支出预算表07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76529</cp:lastModifiedBy>
  <dcterms:created xsi:type="dcterms:W3CDTF">2020-01-11T06:24:00Z</dcterms:created>
  <cp:lastPrinted>2021-01-13T07:07:00Z</cp:lastPrinted>
  <dcterms:modified xsi:type="dcterms:W3CDTF">2023-11-07T01:59:59Z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2052-11.1.0.12155</vt:lpwstr>
  </property>
  <property fmtid="{D5CDD505-2E9C-101B-9397-08002B2CF9AE}" pid="3" name="ICV">
    <vt:lpwstr>8B2A43AA134F4FF6B12BD87914EB0DB8</vt:lpwstr>
  </property>
</Properties>
</file>