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500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市对下转移支付预算表" sheetId="14" r:id="rId14"/>
    <sheet name="15.市对下转移支付绩效目标表" sheetId="15" r:id="rId15"/>
    <sheet name="Sheet4" sheetId="19" r:id="rId16"/>
    <sheet name="Sheet1" sheetId="16" r:id="rId17"/>
  </sheets>
  <definedNames>
    <definedName name="_xlnm._FilterDatabase" localSheetId="16" hidden="1">Sheet1!$A$1:$I$135</definedName>
    <definedName name="_xlnm.Print_Titles" localSheetId="3">'4.财政拨款收支预算总表'!$1:$6</definedName>
    <definedName name="_xlnm._FilterDatabase" localSheetId="15" hidden="1">Sheet4!$D$52:$E$64</definedName>
  </definedNames>
  <calcPr calcId="144525"/>
  <pivotCaches>
    <pivotCache cacheId="0" r:id="rId18"/>
  </pivotCaches>
</workbook>
</file>

<file path=xl/sharedStrings.xml><?xml version="1.0" encoding="utf-8"?>
<sst xmlns="http://schemas.openxmlformats.org/spreadsheetml/2006/main" count="1897" uniqueCount="478">
  <si>
    <t>2021年部门收支预算总表</t>
  </si>
  <si>
    <t>单位名称：沾益区德泽乡</t>
  </si>
  <si>
    <t xml:space="preserve"> 单位:元</t>
  </si>
  <si>
    <t>收       入</t>
  </si>
  <si>
    <t xml:space="preserve"> 支        出</t>
  </si>
  <si>
    <t>项      目</t>
  </si>
  <si>
    <t>2021年预算</t>
  </si>
  <si>
    <t>项目(按功能分类)</t>
  </si>
  <si>
    <t>一、一般公共预算拨款收入</t>
  </si>
  <si>
    <t xml:space="preserve">  一、一般公共服务支出</t>
  </si>
  <si>
    <t xml:space="preserve">  1、本级财力安排</t>
  </si>
  <si>
    <t xml:space="preserve">  二、外交支出</t>
  </si>
  <si>
    <t xml:space="preserve">  2、专项收入安排</t>
  </si>
  <si>
    <t xml:space="preserve">  三、国防支出</t>
  </si>
  <si>
    <t xml:space="preserve">  3、执法办案补助</t>
  </si>
  <si>
    <t xml:space="preserve">  四、公共安全支出</t>
  </si>
  <si>
    <t xml:space="preserve">  4、收费成本补助</t>
  </si>
  <si>
    <t xml:space="preserve">  五、教育支出</t>
  </si>
  <si>
    <t xml:space="preserve">  5、国有资源（资产）有偿使用补助</t>
  </si>
  <si>
    <t xml:space="preserve">  六、科学技术支出</t>
  </si>
  <si>
    <t xml:space="preserve">  6、上级补助</t>
  </si>
  <si>
    <t xml:space="preserve">  七、文化旅游体育与传媒支出</t>
  </si>
  <si>
    <t xml:space="preserve">  7、一般债券</t>
  </si>
  <si>
    <t xml:space="preserve">  八、社会保障和就业支出</t>
  </si>
  <si>
    <t>二、政府性基金预算拨款收入</t>
  </si>
  <si>
    <t xml:space="preserve">  九、社会保险基金支出</t>
  </si>
  <si>
    <t xml:space="preserve">  十、卫生健康支出</t>
  </si>
  <si>
    <t xml:space="preserve">  2、上级补助</t>
  </si>
  <si>
    <t xml:space="preserve">  十一、节能环保支出</t>
  </si>
  <si>
    <t xml:space="preserve">  3、专项债券</t>
  </si>
  <si>
    <t xml:space="preserve">  十二、城乡社区支出</t>
  </si>
  <si>
    <t>三、国有资本经营预算拨款收入</t>
  </si>
  <si>
    <t xml:space="preserve">  十三、农林水支出</t>
  </si>
  <si>
    <t>四、财政专户管理资金收入</t>
  </si>
  <si>
    <t xml:space="preserve">  十四、交通运输支出</t>
  </si>
  <si>
    <t>五、单位资金</t>
  </si>
  <si>
    <t xml:space="preserve">  十五、资源勘探信息等支出</t>
  </si>
  <si>
    <t xml:space="preserve">  1、事业收入资金</t>
  </si>
  <si>
    <t xml:space="preserve">  十六、商业服务业等支出</t>
  </si>
  <si>
    <t xml:space="preserve">  2、上级补助收入资金</t>
  </si>
  <si>
    <t xml:space="preserve">  十七、金融支出</t>
  </si>
  <si>
    <t xml:space="preserve">  3、附属单位上缴收入资金</t>
  </si>
  <si>
    <t xml:space="preserve">  十八、援助其他地区支出</t>
  </si>
  <si>
    <t xml:space="preserve">  4、事业单位经营收入资金</t>
  </si>
  <si>
    <t xml:space="preserve">  十九、自然资源海洋气象等支出</t>
  </si>
  <si>
    <t xml:space="preserve">  5、其他收入资金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</si>
  <si>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</si>
  <si>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</si>
  <si>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</si>
  <si>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</si>
  <si>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</si>
  <si>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</si>
  <si>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</si>
  <si>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</si>
  <si>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</si>
  <si>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</si>
  <si>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>收  入  总  计</t>
  </si>
  <si>
    <t>支  出  总  计</t>
  </si>
  <si>
    <t>预算01-2表</t>
  </si>
  <si>
    <t>2.部门收入预算表</t>
  </si>
  <si>
    <t>单位:元</t>
  </si>
  <si>
    <t>单位:万元</t>
  </si>
  <si>
    <t>部门（单位）代码</t>
  </si>
  <si>
    <t>部门（单位）名称</t>
  </si>
  <si>
    <t>合计</t>
  </si>
  <si>
    <t>本年收入</t>
  </si>
  <si>
    <t>上年结转结余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</si>
  <si>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</si>
  <si>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</si>
  <si>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</si>
  <si>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</si>
  <si>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</si>
  <si>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</si>
  <si>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</si>
  <si>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</si>
  <si>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</si>
  <si>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</si>
  <si>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</si>
  <si>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577</t>
  </si>
  <si>
    <t>沾益区德泽乡</t>
  </si>
  <si>
    <t>577001</t>
  </si>
  <si>
    <t xml:space="preserve">  沾益区德泽乡人民政府</t>
  </si>
  <si>
    <t>577004</t>
  </si>
  <si>
    <t xml:space="preserve">  曲靖市沾益区德泽乡财政所</t>
  </si>
  <si>
    <t>577005</t>
  </si>
  <si>
    <t xml:space="preserve">  沾益区德泽乡文化管理服务站</t>
  </si>
  <si>
    <t>577006</t>
  </si>
  <si>
    <t xml:space="preserve">  沾益区德泽乡社会保障服务中心</t>
  </si>
  <si>
    <t>577008</t>
  </si>
  <si>
    <t xml:space="preserve">  沾益区德泽乡农业技术推广服务站</t>
  </si>
  <si>
    <t>577009</t>
  </si>
  <si>
    <t xml:space="preserve">  沾益区德泽乡畜牧兽医管理服务站</t>
  </si>
  <si>
    <t>577010</t>
  </si>
  <si>
    <t xml:space="preserve">  沾益区德泽乡农机管理服务站</t>
  </si>
  <si>
    <t>577011</t>
  </si>
  <si>
    <t xml:space="preserve">  沾益区德泽乡经营管理站</t>
  </si>
  <si>
    <t>577012</t>
  </si>
  <si>
    <t xml:space="preserve">  沾益区德泽乡林业生态管理服务站</t>
  </si>
  <si>
    <t>577013</t>
  </si>
  <si>
    <t xml:space="preserve">  沾益区德泽乡水务管理服务站</t>
  </si>
  <si>
    <t>577014</t>
  </si>
  <si>
    <t xml:space="preserve">  沾益区德泽乡村镇建设管理服务站</t>
  </si>
  <si>
    <t>577015</t>
  </si>
  <si>
    <t xml:space="preserve">  沾益区德泽乡村镇公路建设管理服务站</t>
  </si>
  <si>
    <t>577016</t>
  </si>
  <si>
    <t xml:space="preserve">  沾益区德泽乡中小企业管理服务站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</si>
  <si>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</si>
  <si>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</si>
  <si>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</si>
  <si>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</si>
  <si>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</si>
  <si>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</si>
  <si>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</si>
  <si>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</si>
  <si>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</si>
  <si>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</si>
  <si>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</si>
  <si>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</si>
  <si>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</si>
  <si>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20103</t>
  </si>
  <si>
    <t xml:space="preserve">  政府办公厅（室）及相关机构事务</t>
  </si>
  <si>
    <t>2010301</t>
  </si>
  <si>
    <t xml:space="preserve">    行政运行</t>
  </si>
  <si>
    <t>20106</t>
  </si>
  <si>
    <t xml:space="preserve">  财政事务</t>
  </si>
  <si>
    <t>2010601</t>
  </si>
  <si>
    <t>207</t>
  </si>
  <si>
    <t>文化旅游体育与传媒支出</t>
  </si>
  <si>
    <t>20701</t>
  </si>
  <si>
    <t xml:space="preserve">  文化和旅游</t>
  </si>
  <si>
    <t>2070101</t>
  </si>
  <si>
    <t>208</t>
  </si>
  <si>
    <t>社会保障和就业支出</t>
  </si>
  <si>
    <t>20801</t>
  </si>
  <si>
    <t xml:space="preserve">  人力资源和社会保障管理事务</t>
  </si>
  <si>
    <t>2080109</t>
  </si>
  <si>
    <t xml:space="preserve">    社会保险经办机构</t>
  </si>
  <si>
    <t>20805</t>
  </si>
  <si>
    <t xml:space="preserve">  行政事业单位养老支出</t>
  </si>
  <si>
    <t>2080501</t>
  </si>
  <si>
    <t xml:space="preserve">    行政单位离退休</t>
  </si>
  <si>
    <t>2080502</t>
  </si>
  <si>
    <t xml:space="preserve">    事业单位离退休</t>
  </si>
  <si>
    <t>212</t>
  </si>
  <si>
    <t>城乡社区支出</t>
  </si>
  <si>
    <t>21201</t>
  </si>
  <si>
    <t xml:space="preserve">  城乡社区管理事务</t>
  </si>
  <si>
    <t>2120101</t>
  </si>
  <si>
    <t>213</t>
  </si>
  <si>
    <t>农林水支出</t>
  </si>
  <si>
    <t>21301</t>
  </si>
  <si>
    <t xml:space="preserve">  农业农村</t>
  </si>
  <si>
    <t>2130104</t>
  </si>
  <si>
    <t xml:space="preserve">    事业运行</t>
  </si>
  <si>
    <t>2130126</t>
  </si>
  <si>
    <t xml:space="preserve">    农村社会事业</t>
  </si>
  <si>
    <t>21302</t>
  </si>
  <si>
    <t xml:space="preserve">  林业和草原</t>
  </si>
  <si>
    <t>2130204</t>
  </si>
  <si>
    <t xml:space="preserve">    事业机构</t>
  </si>
  <si>
    <t>21303</t>
  </si>
  <si>
    <t xml:space="preserve">  水利</t>
  </si>
  <si>
    <t>2130399</t>
  </si>
  <si>
    <t xml:space="preserve">    其他水利支出</t>
  </si>
  <si>
    <t>214</t>
  </si>
  <si>
    <t>交通运输支出</t>
  </si>
  <si>
    <t>21401</t>
  </si>
  <si>
    <t xml:space="preserve">  公路水路运输</t>
  </si>
  <si>
    <t>2140101</t>
  </si>
  <si>
    <t>215</t>
  </si>
  <si>
    <t>资源勘探工业信息等支出</t>
  </si>
  <si>
    <t>21508</t>
  </si>
  <si>
    <t xml:space="preserve">  支持中小企业发展和管理支出</t>
  </si>
  <si>
    <t>2150801</t>
  </si>
  <si>
    <t>合  计</t>
  </si>
  <si>
    <t>4.财政拨款收支预算总表</t>
  </si>
  <si>
    <t>收        入</t>
  </si>
  <si>
    <t>支        出</t>
  </si>
  <si>
    <t>2021年预算数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</si>
  <si>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</si>
  <si>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</si>
  <si>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</si>
  <si>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</si>
  <si>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</si>
  <si>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</si>
  <si>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</si>
  <si>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</si>
  <si>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</si>
  <si>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</si>
  <si>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</si>
  <si>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</si>
  <si>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</si>
  <si>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</si>
  <si>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</si>
  <si>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</si>
  <si>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</si>
  <si>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</si>
  <si>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</si>
  <si>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</si>
  <si>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</si>
  <si>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</si>
  <si>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</si>
  <si>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</si>
  <si>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</si>
  <si>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</si>
  <si>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</si>
  <si>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</si>
  <si>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</si>
  <si>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</si>
  <si>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</si>
  <si>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</si>
  <si>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</si>
  <si>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</si>
  <si>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</si>
  <si>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支 出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</si>
  <si>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</si>
  <si>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</si>
  <si>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</si>
  <si>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</si>
  <si>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</si>
  <si>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</si>
  <si>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</si>
  <si>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</si>
  <si>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</si>
  <si>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</si>
  <si>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</si>
  <si>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</si>
  <si>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</si>
  <si>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</si>
  <si>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</si>
  <si>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</si>
  <si>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</si>
  <si>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</si>
  <si>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</si>
  <si>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</si>
  <si>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</si>
  <si>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</si>
  <si>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</si>
  <si>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</si>
  <si>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</si>
  <si>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</si>
  <si>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</si>
  <si>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</si>
  <si>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</si>
  <si>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</si>
  <si>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</si>
  <si>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</si>
  <si>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</si>
  <si>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</si>
  <si>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</si>
  <si>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</si>
  <si>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</si>
  <si>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</si>
  <si>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</si>
  <si>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</si>
  <si>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</si>
  <si>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</si>
  <si>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</si>
  <si>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</si>
  <si>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</si>
  <si>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</si>
  <si>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</si>
  <si>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</si>
  <si>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</si>
  <si>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</si>
  <si>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沾益区德泽乡人民政府</t>
  </si>
  <si>
    <t>530328210000000002065</t>
  </si>
  <si>
    <t>工资及津补贴（行政）</t>
  </si>
  <si>
    <t>行政运行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</si>
  <si>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</si>
  <si>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</si>
  <si>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</si>
  <si>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</si>
  <si>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</si>
  <si>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</si>
  <si>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</si>
  <si>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</si>
  <si>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530328210000000002067</t>
  </si>
  <si>
    <t>公务员医疗补助</t>
  </si>
  <si>
    <t>30111</t>
  </si>
  <si>
    <t>公务员医疗补助缴费</t>
  </si>
  <si>
    <t>530328210000000002068</t>
  </si>
  <si>
    <t>社会保险缴费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</si>
  <si>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</si>
  <si>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</si>
  <si>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</si>
  <si>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</si>
  <si>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</si>
  <si>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</si>
  <si>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530328210000000002069</t>
  </si>
  <si>
    <t>退休人员经费</t>
  </si>
  <si>
    <t>行政单位离退休</t>
  </si>
  <si>
    <t>30302</t>
  </si>
  <si>
    <t>退休费</t>
  </si>
  <si>
    <t>530328210000000002070</t>
  </si>
  <si>
    <t>住房公积金</t>
  </si>
  <si>
    <t>30113</t>
  </si>
  <si>
    <t>530328210000000002072</t>
  </si>
  <si>
    <t>其他工资福利支出</t>
  </si>
  <si>
    <t>30199</t>
  </si>
  <si>
    <t>530328210000000002073</t>
  </si>
  <si>
    <t>公用运转经费（其他公用支出）</t>
  </si>
  <si>
    <t>30299</t>
  </si>
  <si>
    <t>其他商品和服务支出</t>
  </si>
  <si>
    <t>530328210000000002914</t>
  </si>
  <si>
    <t>优秀公务员奖励</t>
  </si>
  <si>
    <t>30309</t>
  </si>
  <si>
    <t>奖励金</t>
  </si>
  <si>
    <t>曲靖市沾益区德泽乡财政所</t>
  </si>
  <si>
    <t>530328210000000001101</t>
  </si>
  <si>
    <t>530328210000000001103</t>
  </si>
  <si>
    <t>530328210000000001104</t>
  </si>
  <si>
    <t>530328210000000001105</t>
  </si>
  <si>
    <t>530328210000000001106</t>
  </si>
  <si>
    <t>沾益区德泽乡文化管理服务站</t>
  </si>
  <si>
    <t>530328210000000001466</t>
  </si>
  <si>
    <t>工资及津补贴（事业）</t>
  </si>
  <si>
    <t>530328210000000001467</t>
  </si>
  <si>
    <t>530328210000000001468</t>
  </si>
  <si>
    <t>530328210000000001469</t>
  </si>
  <si>
    <t>事业单位离退休</t>
  </si>
  <si>
    <t>530328210000000001470</t>
  </si>
  <si>
    <t>530328210000000001472</t>
  </si>
  <si>
    <t>沾益区德泽乡社会保障服务中心</t>
  </si>
  <si>
    <t>530328210000000001173</t>
  </si>
  <si>
    <t>社会保险经办机构</t>
  </si>
  <si>
    <t>530328210000000001174</t>
  </si>
  <si>
    <t>530328210000000001175</t>
  </si>
  <si>
    <t>530328210000000001176</t>
  </si>
  <si>
    <t>沾益区德泽乡农业技术推广服务站</t>
  </si>
  <si>
    <t>530328210000000001500</t>
  </si>
  <si>
    <t>事业运行</t>
  </si>
  <si>
    <t>530328210000000001501</t>
  </si>
  <si>
    <t>530328210000000001502</t>
  </si>
  <si>
    <t>530328210000000001503</t>
  </si>
  <si>
    <t>530328210000000001504</t>
  </si>
  <si>
    <t>530328210000000001506</t>
  </si>
  <si>
    <t>沾益区德泽乡畜牧兽医管理服务站</t>
  </si>
  <si>
    <t>530328210000000001510</t>
  </si>
  <si>
    <t>530328210000000001511</t>
  </si>
  <si>
    <t>530328210000000001512</t>
  </si>
  <si>
    <t>530328210000000001513</t>
  </si>
  <si>
    <t>530328210000000001514</t>
  </si>
  <si>
    <t>530328210000000001515</t>
  </si>
  <si>
    <t>沾益区德泽乡农机管理服务站</t>
  </si>
  <si>
    <t>530328210000000001517</t>
  </si>
  <si>
    <t>530328210000000001518</t>
  </si>
  <si>
    <t>530328210000000001519</t>
  </si>
  <si>
    <t>530328210000000001520</t>
  </si>
  <si>
    <t>530328210000000001521</t>
  </si>
  <si>
    <t>沾益区德泽乡经营管理站</t>
  </si>
  <si>
    <t>530328210000000001525</t>
  </si>
  <si>
    <t>530328210000000001526</t>
  </si>
  <si>
    <t>530328210000000001527</t>
  </si>
  <si>
    <t>530328210000000001528</t>
  </si>
  <si>
    <t>沾益区德泽乡林业生态管理服务站</t>
  </si>
  <si>
    <t>530328210000000001544</t>
  </si>
  <si>
    <t>事业机构</t>
  </si>
  <si>
    <t>530328210000000001545</t>
  </si>
  <si>
    <t>530328210000000001546</t>
  </si>
  <si>
    <t>530328210000000001547</t>
  </si>
  <si>
    <t>530328210000000001548</t>
  </si>
  <si>
    <t>530328210000000001549</t>
  </si>
  <si>
    <t>生活补助</t>
  </si>
  <si>
    <t>沾益区德泽乡水务管理服务站</t>
  </si>
  <si>
    <t>530328210000000001552</t>
  </si>
  <si>
    <t>其他水利支出</t>
  </si>
  <si>
    <t>530328210000000001553</t>
  </si>
  <si>
    <t>530328210000000001554</t>
  </si>
  <si>
    <t>530328210000000001555</t>
  </si>
  <si>
    <t>530328210000000001556</t>
  </si>
  <si>
    <t>沾益区德泽乡村镇建设管理服务站</t>
  </si>
  <si>
    <t>530328210000000001262</t>
  </si>
  <si>
    <t>530328210000000001263</t>
  </si>
  <si>
    <t>530328210000000001264</t>
  </si>
  <si>
    <t>530328210000000001265</t>
  </si>
  <si>
    <t>沾益区德泽乡村镇公路建设管理服务站</t>
  </si>
  <si>
    <t>530328210000000001558</t>
  </si>
  <si>
    <t>530328210000000001559</t>
  </si>
  <si>
    <t>530328210000000001560</t>
  </si>
  <si>
    <t>530328210000000001561</t>
  </si>
  <si>
    <t>530328210000000001562</t>
  </si>
  <si>
    <t>沾益区德泽乡中小企业管理服务站</t>
  </si>
  <si>
    <t>530328210000000001308</t>
  </si>
  <si>
    <t>530328210000000001309</t>
  </si>
  <si>
    <t>530328210000000001310</t>
  </si>
  <si>
    <t>530328210000000001311</t>
  </si>
  <si>
    <t>8.项目支出预算表（其他运转类、特定目标类项目）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</si>
  <si>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</si>
  <si>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</si>
  <si>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</si>
  <si>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</si>
  <si>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</si>
  <si>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</si>
  <si>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</si>
  <si>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</si>
  <si>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</si>
  <si>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</si>
  <si>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</si>
  <si>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</si>
  <si>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</si>
  <si>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其中：本次下达</t>
  </si>
  <si>
    <t>32 民生类</t>
  </si>
  <si>
    <t>530328210000000002984</t>
  </si>
  <si>
    <t>德泽乡2021年省级厕所革命补助资金</t>
  </si>
  <si>
    <t>农村社会事业</t>
  </si>
  <si>
    <t>30310</t>
  </si>
  <si>
    <t>个人农业生产补贴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</si>
  <si>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</si>
  <si>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</si>
  <si>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</si>
  <si>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</si>
  <si>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</si>
  <si>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</si>
  <si>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</si>
  <si>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</si>
  <si>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</si>
  <si>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</si>
  <si>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</si>
  <si>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</si>
  <si>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德泽乡2021年省级厕所革命补助资金</t>
  </si>
  <si>
    <t>完成4座行政村公厕验收</t>
  </si>
  <si>
    <t>产出指标</t>
  </si>
  <si>
    <t>数量指标</t>
  </si>
  <si>
    <t>&gt;=</t>
  </si>
  <si>
    <t>座</t>
  </si>
  <si>
    <t>定量指标</t>
  </si>
  <si>
    <t>提升农村卫生环境</t>
  </si>
  <si>
    <t>效益指标</t>
  </si>
  <si>
    <t>生态效益指标</t>
  </si>
  <si>
    <t>把人类的粪便集中有效处理，使得生态环境更有利于人类的健康</t>
  </si>
  <si>
    <t>提升农村卫生环境，促进生态健康发展</t>
  </si>
  <si>
    <t>满意度指标</t>
  </si>
  <si>
    <t>服务对象满意度指标</t>
  </si>
  <si>
    <t>达到人民群众满意的环境</t>
  </si>
  <si>
    <t>=</t>
  </si>
  <si>
    <t>95</t>
  </si>
  <si>
    <t>%</t>
  </si>
  <si>
    <t>定性指标</t>
  </si>
  <si>
    <t>提升农村卫生环境，促进生态健康发展，促进生态效益</t>
  </si>
  <si>
    <t>10.项目支出绩效目标表（另文下达）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</si>
  <si>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</si>
  <si>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</si>
  <si>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</si>
  <si>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</si>
  <si>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</si>
  <si>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</si>
  <si>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</si>
  <si>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</si>
  <si>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</si>
  <si>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</si>
  <si>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</si>
  <si>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</si>
  <si>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</si>
  <si>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</si>
  <si>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</si>
  <si>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</si>
  <si>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</si>
  <si>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</si>
  <si>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</si>
  <si>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</si>
  <si>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14.市对下转移支付预算表</t>
  </si>
  <si>
    <t>单位名称（项目）</t>
  </si>
  <si>
    <t>地区</t>
  </si>
  <si>
    <t>政府性基金</t>
  </si>
  <si>
    <t>麒麟区</t>
  </si>
  <si>
    <t>沾益区</t>
  </si>
  <si>
    <t>马龙区</t>
  </si>
  <si>
    <t>宣威市</t>
  </si>
  <si>
    <t>富源县</t>
  </si>
  <si>
    <t>罗平县</t>
  </si>
  <si>
    <t>师宗县</t>
  </si>
  <si>
    <t>陆良县</t>
  </si>
  <si>
    <t>会泽县</t>
  </si>
  <si>
    <t>开发区</t>
  </si>
  <si>
    <t>15.市对下转移支付绩效目标表</t>
  </si>
  <si>
    <t>(全部)</t>
  </si>
  <si>
    <t>(空白)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</si>
</sst>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0">
    <font>
      <sz val="9"/>
      <name val="宋体"/>
      <charset val="134"/>
    </font>
    <font>
      <sz val="11"/>
      <color rgb="FF000000"/>
      <name val="宋体"/>
      <charset val="1"/>
    </font>
    <font>
      <sz val="9"/>
      <color rgb="FF000000"/>
      <name val="宋体"/>
      <charset val="1"/>
    </font>
    <font>
      <sz val="10"/>
      <name val="宋体"/>
      <charset val="1"/>
    </font>
    <font>
      <sz val="11"/>
      <name val="宋体"/>
      <charset val="1"/>
    </font>
    <font>
      <sz val="9"/>
      <name val="宋体"/>
      <charset val="1"/>
    </font>
    <font>
      <sz val="10"/>
      <name val="Arial"/>
      <charset val="1"/>
    </font>
    <font>
      <sz val="24"/>
      <color rgb="FF000000"/>
      <name val="宋体"/>
      <charset val="1"/>
    </font>
    <font>
      <sz val="10"/>
      <color rgb="FF000000"/>
      <name val="宋体"/>
      <charset val="1"/>
    </font>
    <font>
      <sz val="32"/>
      <color rgb="FF000000"/>
      <name val="宋体"/>
      <charset val="1"/>
    </font>
    <font>
      <sz val="30"/>
      <name val="宋体"/>
      <charset val="1"/>
    </font>
    <font>
      <sz val="28"/>
      <color rgb="FF000000"/>
      <name val="宋体"/>
      <charset val="1"/>
    </font>
    <font>
      <sz val="34"/>
      <name val="宋体"/>
      <charset val="1"/>
    </font>
    <font>
      <sz val="10"/>
      <color rgb="FFFFFFFF"/>
      <name val="宋体"/>
      <charset val="1"/>
    </font>
    <font>
      <sz val="16"/>
      <name val="宋体"/>
      <charset val="1"/>
    </font>
    <font>
      <sz val="16"/>
      <color rgb="FF000000"/>
      <name val="宋体"/>
      <charset val="1"/>
    </font>
    <font>
      <sz val="11"/>
      <color rgb="FFFFFFFF"/>
      <name val="宋体"/>
      <charset val="1"/>
    </font>
    <font>
      <sz val="24"/>
      <name val="宋体"/>
      <charset val="1"/>
    </font>
    <font>
      <sz val="30"/>
      <color rgb="FF000000"/>
      <name val="宋体"/>
      <charset val="1"/>
    </font>
    <font>
      <sz val="12"/>
      <name val="宋体"/>
      <charset val="1"/>
    </font>
    <font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0"/>
      <color theme="1"/>
      <name val="宋体"/>
      <charset val="1"/>
    </font>
    <font>
      <sz val="28"/>
      <color theme="1"/>
      <name val="宋体"/>
      <charset val="1"/>
    </font>
    <font>
      <sz val="11"/>
      <color theme="1"/>
      <name val="宋体"/>
      <charset val="1"/>
    </font>
    <font>
      <sz val="9"/>
      <color theme="1"/>
      <name val="宋体"/>
      <charset val="1"/>
    </font>
    <font>
      <sz val="16"/>
      <name val="Microsoft Sans Serif"/>
      <charset val="1"/>
    </font>
    <font>
      <b/>
      <sz val="16"/>
      <color rgb="FF000000"/>
      <name val="宋体"/>
      <charset val="1"/>
    </font>
    <font>
      <sz val="11"/>
      <name val="Arial"/>
      <charset val="1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ABABAB"/>
      </right>
      <top style="thin">
        <color indexed="65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31" fillId="0" borderId="0" applyFont="0" applyFill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1" fillId="18" borderId="28" applyNumberFormat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43" fontId="31" fillId="0" borderId="0" applyFont="0" applyFill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5" borderId="25" applyNumberFormat="0" applyFont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5" fillId="0" borderId="32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6" fillId="21" borderId="30" applyNumberFormat="0" applyAlignment="0" applyProtection="0">
      <alignment vertical="center"/>
    </xf>
    <xf numFmtId="0" fontId="42" fillId="21" borderId="28" applyNumberFormat="0" applyAlignment="0" applyProtection="0">
      <alignment vertical="center"/>
    </xf>
    <xf numFmtId="0" fontId="37" fillId="12" borderId="26" applyNumberFormat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48" fillId="0" borderId="31" applyNumberFormat="0" applyFill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18">
    <xf numFmtId="0" fontId="0" fillId="0" borderId="0" xfId="49" applyFont="1" applyFill="1" applyBorder="1" applyAlignment="1" applyProtection="1">
      <alignment vertical="top"/>
      <protection locked="0"/>
    </xf>
    <xf numFmtId="49" fontId="1" fillId="0" borderId="1" xfId="49" applyNumberFormat="1" applyFont="1" applyFill="1" applyBorder="1" applyAlignment="1" applyProtection="1">
      <alignment horizontal="center" vertical="center" wrapText="1"/>
    </xf>
    <xf numFmtId="0" fontId="1" fillId="0" borderId="2" xfId="49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vertical="center" wrapText="1"/>
    </xf>
    <xf numFmtId="4" fontId="2" fillId="0" borderId="3" xfId="49" applyNumberFormat="1" applyFont="1" applyFill="1" applyBorder="1" applyAlignment="1" applyProtection="1">
      <alignment vertical="center"/>
    </xf>
    <xf numFmtId="49" fontId="3" fillId="0" borderId="3" xfId="49" applyNumberFormat="1" applyFont="1" applyFill="1" applyBorder="1" applyAlignment="1" applyProtection="1"/>
    <xf numFmtId="0" fontId="1" fillId="0" borderId="4" xfId="49" applyFont="1" applyFill="1" applyBorder="1" applyAlignment="1" applyProtection="1">
      <alignment horizontal="center" vertical="center" wrapText="1"/>
    </xf>
    <xf numFmtId="4" fontId="2" fillId="0" borderId="3" xfId="49" applyNumberFormat="1" applyFont="1" applyFill="1" applyBorder="1" applyAlignment="1" applyProtection="1">
      <alignment vertical="center"/>
      <protection locked="0"/>
    </xf>
    <xf numFmtId="0" fontId="3" fillId="0" borderId="2" xfId="49" applyFont="1" applyFill="1" applyBorder="1" applyAlignment="1" applyProtection="1">
      <alignment horizontal="center" vertical="center"/>
    </xf>
    <xf numFmtId="0" fontId="3" fillId="0" borderId="5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>
      <alignment horizontal="center" vertical="center"/>
    </xf>
    <xf numFmtId="0" fontId="0" fillId="0" borderId="6" xfId="49" applyFont="1" applyFill="1" applyBorder="1" applyAlignment="1" applyProtection="1">
      <alignment vertical="top"/>
      <protection locked="0"/>
    </xf>
    <xf numFmtId="0" fontId="0" fillId="0" borderId="7" xfId="49" applyFont="1" applyFill="1" applyBorder="1" applyAlignment="1" applyProtection="1">
      <alignment vertical="top"/>
      <protection locked="0"/>
    </xf>
    <xf numFmtId="0" fontId="0" fillId="0" borderId="8" xfId="49" applyFont="1" applyFill="1" applyBorder="1" applyAlignment="1" applyProtection="1">
      <alignment vertical="top"/>
      <protection locked="0"/>
    </xf>
    <xf numFmtId="0" fontId="0" fillId="0" borderId="9" xfId="49" applyFont="1" applyFill="1" applyBorder="1" applyAlignment="1" applyProtection="1">
      <alignment vertical="top"/>
      <protection locked="0"/>
    </xf>
    <xf numFmtId="0" fontId="0" fillId="0" borderId="10" xfId="49" applyFont="1" applyFill="1" applyBorder="1" applyAlignment="1" applyProtection="1">
      <alignment vertical="top"/>
      <protection locked="0"/>
    </xf>
    <xf numFmtId="0" fontId="0" fillId="0" borderId="11" xfId="49" applyFont="1" applyFill="1" applyBorder="1" applyAlignment="1" applyProtection="1">
      <alignment vertical="top"/>
      <protection locked="0"/>
    </xf>
    <xf numFmtId="0" fontId="0" fillId="0" borderId="12" xfId="49" applyFont="1" applyFill="1" applyBorder="1" applyAlignment="1" applyProtection="1">
      <alignment vertical="top"/>
      <protection locked="0"/>
    </xf>
    <xf numFmtId="0" fontId="0" fillId="0" borderId="13" xfId="49" applyFont="1" applyFill="1" applyBorder="1" applyAlignment="1" applyProtection="1">
      <alignment vertical="top"/>
      <protection locked="0"/>
    </xf>
    <xf numFmtId="4" fontId="0" fillId="0" borderId="13" xfId="49" applyNumberFormat="1" applyFont="1" applyFill="1" applyBorder="1" applyAlignment="1" applyProtection="1">
      <alignment vertical="top"/>
      <protection locked="0"/>
    </xf>
    <xf numFmtId="4" fontId="0" fillId="2" borderId="13" xfId="49" applyNumberFormat="1" applyFont="1" applyFill="1" applyBorder="1" applyAlignment="1" applyProtection="1">
      <alignment vertical="top"/>
      <protection locked="0"/>
    </xf>
    <xf numFmtId="4" fontId="2" fillId="2" borderId="3" xfId="49" applyNumberFormat="1" applyFont="1" applyFill="1" applyBorder="1" applyAlignment="1" applyProtection="1">
      <alignment vertical="center"/>
      <protection locked="0"/>
    </xf>
    <xf numFmtId="0" fontId="0" fillId="0" borderId="14" xfId="49" applyFont="1" applyFill="1" applyBorder="1" applyAlignment="1" applyProtection="1">
      <alignment vertical="top"/>
      <protection locked="0"/>
    </xf>
    <xf numFmtId="0" fontId="0" fillId="0" borderId="15" xfId="49" applyFont="1" applyFill="1" applyBorder="1" applyAlignment="1" applyProtection="1">
      <alignment vertical="top"/>
      <protection locked="0"/>
    </xf>
    <xf numFmtId="0" fontId="0" fillId="0" borderId="16" xfId="49" applyFont="1" applyFill="1" applyBorder="1" applyAlignment="1" applyProtection="1">
      <alignment vertical="top"/>
      <protection locked="0"/>
    </xf>
    <xf numFmtId="0" fontId="4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vertical="center"/>
    </xf>
    <xf numFmtId="0" fontId="5" fillId="0" borderId="0" xfId="49" applyFont="1" applyFill="1" applyBorder="1" applyAlignment="1" applyProtection="1">
      <alignment vertical="top"/>
      <protection locked="0"/>
    </xf>
    <xf numFmtId="0" fontId="6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4" fillId="0" borderId="0" xfId="49" applyFont="1" applyFill="1" applyBorder="1" applyAlignment="1" applyProtection="1">
      <alignment vertical="center"/>
    </xf>
    <xf numFmtId="0" fontId="1" fillId="0" borderId="3" xfId="49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vertical="center" wrapText="1"/>
    </xf>
    <xf numFmtId="0" fontId="1" fillId="0" borderId="3" xfId="49" applyFont="1" applyFill="1" applyBorder="1" applyAlignment="1" applyProtection="1">
      <alignment vertical="center" wrapText="1"/>
      <protection locked="0"/>
    </xf>
    <xf numFmtId="0" fontId="2" fillId="0" borderId="0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 vertical="center"/>
    </xf>
    <xf numFmtId="0" fontId="9" fillId="0" borderId="0" xfId="49" applyFont="1" applyFill="1" applyBorder="1" applyAlignment="1" applyProtection="1">
      <alignment horizontal="center" vertical="center" wrapText="1"/>
    </xf>
    <xf numFmtId="0" fontId="9" fillId="0" borderId="0" xfId="49" applyFont="1" applyFill="1" applyBorder="1" applyAlignment="1" applyProtection="1">
      <alignment horizontal="center" vertical="center"/>
    </xf>
    <xf numFmtId="0" fontId="1" fillId="0" borderId="0" xfId="49" applyFont="1" applyFill="1" applyBorder="1" applyAlignment="1" applyProtection="1">
      <alignment horizontal="left" vertical="center" wrapText="1"/>
    </xf>
    <xf numFmtId="0" fontId="1" fillId="0" borderId="0" xfId="49" applyFont="1" applyFill="1" applyBorder="1" applyAlignment="1" applyProtection="1">
      <alignment wrapText="1"/>
    </xf>
    <xf numFmtId="0" fontId="1" fillId="0" borderId="0" xfId="49" applyFont="1" applyFill="1" applyBorder="1" applyAlignment="1" applyProtection="1">
      <alignment horizontal="right" wrapText="1"/>
    </xf>
    <xf numFmtId="0" fontId="1" fillId="0" borderId="1" xfId="49" applyFont="1" applyFill="1" applyBorder="1" applyAlignment="1" applyProtection="1">
      <alignment horizontal="center" vertical="center"/>
    </xf>
    <xf numFmtId="0" fontId="1" fillId="0" borderId="2" xfId="49" applyFont="1" applyFill="1" applyBorder="1" applyAlignment="1" applyProtection="1">
      <alignment horizontal="center" vertical="center"/>
    </xf>
    <xf numFmtId="0" fontId="1" fillId="0" borderId="4" xfId="49" applyFont="1" applyFill="1" applyBorder="1" applyAlignment="1" applyProtection="1">
      <alignment horizontal="center" vertical="center"/>
    </xf>
    <xf numFmtId="0" fontId="1" fillId="0" borderId="17" xfId="49" applyFont="1" applyFill="1" applyBorder="1" applyAlignment="1" applyProtection="1">
      <alignment horizontal="center" vertical="center"/>
    </xf>
    <xf numFmtId="0" fontId="1" fillId="0" borderId="18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1" fillId="0" borderId="19" xfId="49" applyFont="1" applyFill="1" applyBorder="1" applyAlignment="1" applyProtection="1">
      <alignment horizontal="center" vertical="center" wrapText="1"/>
    </xf>
    <xf numFmtId="0" fontId="1" fillId="0" borderId="3" xfId="49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center" vertical="center"/>
    </xf>
    <xf numFmtId="0" fontId="1" fillId="0" borderId="3" xfId="49" applyFont="1" applyFill="1" applyBorder="1" applyAlignment="1" applyProtection="1">
      <alignment vertical="center"/>
    </xf>
    <xf numFmtId="0" fontId="4" fillId="0" borderId="2" xfId="49" applyFont="1" applyFill="1" applyBorder="1" applyAlignment="1" applyProtection="1">
      <alignment vertical="center"/>
    </xf>
    <xf numFmtId="0" fontId="1" fillId="0" borderId="3" xfId="49" applyFont="1" applyFill="1" applyBorder="1" applyAlignment="1" applyProtection="1">
      <alignment vertical="center"/>
      <protection locked="0"/>
    </xf>
    <xf numFmtId="0" fontId="4" fillId="0" borderId="2" xfId="49" applyFont="1" applyFill="1" applyBorder="1" applyAlignment="1" applyProtection="1">
      <alignment vertical="center"/>
      <protection locked="0"/>
    </xf>
    <xf numFmtId="0" fontId="1" fillId="0" borderId="0" xfId="49" applyFont="1" applyFill="1" applyBorder="1" applyAlignment="1" applyProtection="1"/>
    <xf numFmtId="0" fontId="1" fillId="0" borderId="0" xfId="49" applyFont="1" applyFill="1" applyBorder="1" applyAlignment="1" applyProtection="1">
      <alignment horizontal="right"/>
      <protection locked="0"/>
    </xf>
    <xf numFmtId="0" fontId="10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>
      <alignment horizontal="center" vertical="center" wrapText="1"/>
    </xf>
    <xf numFmtId="0" fontId="1" fillId="0" borderId="0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1" fillId="0" borderId="20" xfId="49" applyFont="1" applyFill="1" applyBorder="1" applyAlignment="1" applyProtection="1">
      <alignment horizontal="center" vertical="center" wrapText="1"/>
    </xf>
    <xf numFmtId="0" fontId="1" fillId="0" borderId="18" xfId="49" applyFont="1" applyFill="1" applyBorder="1" applyAlignment="1" applyProtection="1">
      <alignment horizontal="center" vertical="center" wrapText="1"/>
    </xf>
    <xf numFmtId="0" fontId="1" fillId="0" borderId="21" xfId="49" applyFont="1" applyFill="1" applyBorder="1" applyAlignment="1" applyProtection="1">
      <alignment horizontal="center" vertical="center" wrapText="1"/>
    </xf>
    <xf numFmtId="0" fontId="1" fillId="0" borderId="17" xfId="49" applyFont="1" applyFill="1" applyBorder="1" applyAlignment="1" applyProtection="1">
      <alignment horizontal="center" vertical="center" wrapText="1"/>
    </xf>
    <xf numFmtId="0" fontId="1" fillId="0" borderId="22" xfId="49" applyFont="1" applyFill="1" applyBorder="1" applyAlignment="1" applyProtection="1">
      <alignment horizontal="center" vertical="center" wrapText="1"/>
    </xf>
    <xf numFmtId="0" fontId="1" fillId="0" borderId="22" xfId="49" applyFont="1" applyFill="1" applyBorder="1" applyAlignment="1" applyProtection="1">
      <alignment horizontal="center" vertical="center" wrapText="1"/>
      <protection locked="0"/>
    </xf>
    <xf numFmtId="0" fontId="2" fillId="0" borderId="1" xfId="49" applyFont="1" applyFill="1" applyBorder="1" applyAlignment="1" applyProtection="1">
      <alignment vertical="center" wrapText="1"/>
      <protection locked="0"/>
    </xf>
    <xf numFmtId="0" fontId="2" fillId="0" borderId="3" xfId="49" applyFont="1" applyFill="1" applyBorder="1" applyAlignment="1" applyProtection="1">
      <alignment vertical="center"/>
      <protection locked="0"/>
    </xf>
    <xf numFmtId="0" fontId="1" fillId="0" borderId="5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wrapText="1"/>
      <protection locked="0"/>
    </xf>
    <xf numFmtId="0" fontId="1" fillId="0" borderId="0" xfId="49" applyFont="1" applyFill="1" applyBorder="1" applyAlignment="1" applyProtection="1">
      <alignment wrapText="1"/>
      <protection locked="0"/>
    </xf>
    <xf numFmtId="0" fontId="1" fillId="0" borderId="4" xfId="49" applyFont="1" applyFill="1" applyBorder="1" applyAlignment="1" applyProtection="1">
      <alignment horizontal="center" vertical="center" wrapText="1"/>
      <protection locked="0"/>
    </xf>
    <xf numFmtId="0" fontId="1" fillId="0" borderId="23" xfId="49" applyFont="1" applyFill="1" applyBorder="1" applyAlignment="1" applyProtection="1">
      <alignment horizontal="center" vertical="center" wrapText="1"/>
    </xf>
    <xf numFmtId="0" fontId="4" fillId="0" borderId="23" xfId="49" applyFont="1" applyFill="1" applyBorder="1" applyAlignment="1" applyProtection="1">
      <alignment horizontal="center" vertical="center" wrapText="1"/>
      <protection locked="0"/>
    </xf>
    <xf numFmtId="0" fontId="5" fillId="0" borderId="0" xfId="49" applyFont="1" applyFill="1" applyBorder="1" applyAlignment="1" applyProtection="1">
      <alignment vertical="top" wrapText="1"/>
      <protection locked="0"/>
    </xf>
    <xf numFmtId="0" fontId="2" fillId="0" borderId="0" xfId="49" applyFont="1" applyFill="1" applyBorder="1" applyAlignment="1" applyProtection="1">
      <alignment horizontal="right" vertical="center" wrapText="1"/>
      <protection locked="0"/>
    </xf>
    <xf numFmtId="0" fontId="2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vertical="top" wrapText="1"/>
      <protection locked="0"/>
    </xf>
    <xf numFmtId="0" fontId="1" fillId="0" borderId="5" xfId="49" applyFont="1" applyFill="1" applyBorder="1" applyAlignment="1" applyProtection="1">
      <alignment horizontal="center" vertical="center" wrapText="1"/>
    </xf>
    <xf numFmtId="0" fontId="4" fillId="0" borderId="21" xfId="49" applyFont="1" applyFill="1" applyBorder="1" applyAlignment="1" applyProtection="1">
      <alignment horizontal="center" vertical="center" wrapText="1"/>
      <protection locked="0"/>
    </xf>
    <xf numFmtId="0" fontId="12" fillId="0" borderId="0" xfId="49" applyFont="1" applyFill="1" applyBorder="1" applyAlignment="1" applyProtection="1">
      <alignment vertical="top"/>
      <protection locked="0"/>
    </xf>
    <xf numFmtId="0" fontId="1" fillId="0" borderId="22" xfId="49" applyFont="1" applyFill="1" applyBorder="1" applyAlignment="1" applyProtection="1">
      <alignment horizontal="center" vertical="center"/>
    </xf>
    <xf numFmtId="0" fontId="1" fillId="0" borderId="22" xfId="49" applyFont="1" applyFill="1" applyBorder="1" applyAlignment="1" applyProtection="1">
      <alignment horizontal="center" vertical="center"/>
      <protection locked="0"/>
    </xf>
    <xf numFmtId="0" fontId="2" fillId="0" borderId="17" xfId="49" applyFont="1" applyFill="1" applyBorder="1" applyAlignment="1" applyProtection="1">
      <alignment vertical="center" wrapText="1"/>
    </xf>
    <xf numFmtId="0" fontId="2" fillId="0" borderId="22" xfId="49" applyFont="1" applyFill="1" applyBorder="1" applyAlignment="1" applyProtection="1">
      <alignment vertical="center" wrapText="1"/>
    </xf>
    <xf numFmtId="0" fontId="2" fillId="0" borderId="22" xfId="49" applyFont="1" applyFill="1" applyBorder="1" applyAlignment="1" applyProtection="1">
      <alignment vertical="center"/>
      <protection locked="0"/>
    </xf>
    <xf numFmtId="0" fontId="2" fillId="0" borderId="22" xfId="49" applyFont="1" applyFill="1" applyBorder="1" applyAlignment="1" applyProtection="1">
      <alignment vertical="center"/>
    </xf>
    <xf numFmtId="0" fontId="2" fillId="0" borderId="24" xfId="49" applyFont="1" applyFill="1" applyBorder="1" applyAlignment="1" applyProtection="1">
      <alignment horizontal="center" vertical="center"/>
    </xf>
    <xf numFmtId="0" fontId="2" fillId="0" borderId="23" xfId="49" applyFont="1" applyFill="1" applyBorder="1" applyAlignment="1" applyProtection="1">
      <alignment horizontal="left" vertical="center"/>
    </xf>
    <xf numFmtId="0" fontId="2" fillId="0" borderId="22" xfId="49" applyFont="1" applyFill="1" applyBorder="1" applyAlignment="1" applyProtection="1">
      <alignment horizontal="right" vertical="center"/>
    </xf>
    <xf numFmtId="0" fontId="6" fillId="0" borderId="0" xfId="49" applyFont="1" applyFill="1" applyBorder="1" applyAlignment="1" applyProtection="1">
      <alignment vertical="top"/>
    </xf>
    <xf numFmtId="0" fontId="9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protection locked="0"/>
    </xf>
    <xf numFmtId="0" fontId="1" fillId="0" borderId="23" xfId="49" applyFont="1" applyFill="1" applyBorder="1" applyAlignment="1" applyProtection="1">
      <alignment horizontal="center" vertical="center"/>
    </xf>
    <xf numFmtId="0" fontId="2" fillId="0" borderId="0" xfId="49" applyFont="1" applyFill="1" applyBorder="1" applyAlignment="1" applyProtection="1">
      <alignment horizontal="right" vertical="center"/>
    </xf>
    <xf numFmtId="0" fontId="1" fillId="0" borderId="0" xfId="49" applyFont="1" applyFill="1" applyBorder="1" applyAlignment="1" applyProtection="1">
      <alignment horizontal="right"/>
    </xf>
    <xf numFmtId="49" fontId="3" fillId="0" borderId="0" xfId="49" applyNumberFormat="1" applyFont="1" applyFill="1" applyBorder="1" applyAlignment="1" applyProtection="1"/>
    <xf numFmtId="49" fontId="13" fillId="0" borderId="0" xfId="49" applyNumberFormat="1" applyFont="1" applyFill="1" applyBorder="1" applyAlignment="1" applyProtection="1"/>
    <xf numFmtId="0" fontId="13" fillId="0" borderId="0" xfId="49" applyFont="1" applyFill="1" applyBorder="1" applyAlignment="1" applyProtection="1">
      <alignment horizontal="right"/>
    </xf>
    <xf numFmtId="0" fontId="8" fillId="0" borderId="0" xfId="49" applyFont="1" applyFill="1" applyBorder="1" applyAlignment="1" applyProtection="1">
      <alignment horizontal="right"/>
    </xf>
    <xf numFmtId="0" fontId="14" fillId="0" borderId="0" xfId="49" applyFont="1" applyFill="1" applyBorder="1" applyAlignment="1" applyProtection="1">
      <alignment horizontal="center" vertical="center" wrapText="1"/>
    </xf>
    <xf numFmtId="0" fontId="15" fillId="0" borderId="0" xfId="49" applyFont="1" applyFill="1" applyBorder="1" applyAlignment="1" applyProtection="1">
      <alignment horizontal="center" vertical="center"/>
    </xf>
    <xf numFmtId="0" fontId="16" fillId="0" borderId="0" xfId="49" applyFont="1" applyFill="1" applyBorder="1" applyAlignment="1" applyProtection="1">
      <alignment horizontal="right"/>
    </xf>
    <xf numFmtId="49" fontId="1" fillId="0" borderId="18" xfId="49" applyNumberFormat="1" applyFont="1" applyFill="1" applyBorder="1" applyAlignment="1" applyProtection="1">
      <alignment horizontal="center" vertical="center" wrapText="1"/>
    </xf>
    <xf numFmtId="49" fontId="1" fillId="0" borderId="3" xfId="49" applyNumberFormat="1" applyFont="1" applyFill="1" applyBorder="1" applyAlignment="1" applyProtection="1">
      <alignment horizontal="center" vertical="center"/>
    </xf>
    <xf numFmtId="0" fontId="17" fillId="0" borderId="0" xfId="49" applyFont="1" applyFill="1" applyBorder="1" applyAlignment="1" applyProtection="1">
      <alignment vertical="top"/>
      <protection locked="0"/>
    </xf>
    <xf numFmtId="0" fontId="1" fillId="0" borderId="1" xfId="49" applyFont="1" applyFill="1" applyBorder="1" applyAlignment="1" applyProtection="1">
      <alignment vertical="center" wrapText="1"/>
    </xf>
    <xf numFmtId="0" fontId="3" fillId="0" borderId="18" xfId="49" applyFont="1" applyFill="1" applyBorder="1" applyAlignment="1" applyProtection="1">
      <alignment vertical="center"/>
    </xf>
    <xf numFmtId="0" fontId="3" fillId="0" borderId="17" xfId="49" applyFont="1" applyFill="1" applyBorder="1" applyAlignment="1" applyProtection="1">
      <alignment vertical="center"/>
    </xf>
    <xf numFmtId="0" fontId="1" fillId="0" borderId="1" xfId="49" applyFont="1" applyFill="1" applyBorder="1" applyAlignment="1" applyProtection="1">
      <alignment horizontal="center" vertical="center" wrapText="1"/>
      <protection locked="0"/>
    </xf>
    <xf numFmtId="0" fontId="1" fillId="0" borderId="18" xfId="49" applyFont="1" applyFill="1" applyBorder="1" applyAlignment="1" applyProtection="1">
      <alignment horizontal="center" vertical="center" wrapText="1"/>
      <protection locked="0"/>
    </xf>
    <xf numFmtId="0" fontId="1" fillId="0" borderId="17" xfId="49" applyFont="1" applyFill="1" applyBorder="1" applyAlignment="1" applyProtection="1">
      <alignment horizontal="center" vertical="center" wrapText="1"/>
      <protection locked="0"/>
    </xf>
    <xf numFmtId="0" fontId="8" fillId="0" borderId="3" xfId="49" applyFont="1" applyFill="1" applyBorder="1" applyAlignment="1" applyProtection="1">
      <alignment horizontal="center" vertical="center"/>
    </xf>
    <xf numFmtId="0" fontId="3" fillId="0" borderId="3" xfId="49" applyFont="1" applyFill="1" applyBorder="1" applyAlignment="1" applyProtection="1"/>
    <xf numFmtId="0" fontId="3" fillId="0" borderId="2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  <protection locked="0"/>
    </xf>
    <xf numFmtId="0" fontId="5" fillId="0" borderId="4" xfId="49" applyFont="1" applyFill="1" applyBorder="1" applyAlignment="1" applyProtection="1">
      <alignment horizontal="left" vertical="center"/>
    </xf>
    <xf numFmtId="0" fontId="5" fillId="0" borderId="5" xfId="49" applyFont="1" applyFill="1" applyBorder="1" applyAlignment="1" applyProtection="1">
      <alignment horizontal="left" vertical="center"/>
    </xf>
    <xf numFmtId="0" fontId="4" fillId="0" borderId="0" xfId="49" applyFont="1" applyFill="1" applyBorder="1" applyAlignment="1" applyProtection="1">
      <alignment vertical="top"/>
    </xf>
    <xf numFmtId="0" fontId="1" fillId="0" borderId="3" xfId="49" applyFont="1" applyFill="1" applyBorder="1" applyAlignment="1" applyProtection="1">
      <alignment horizontal="center" vertical="center" wrapText="1"/>
      <protection locked="0"/>
    </xf>
    <xf numFmtId="4" fontId="5" fillId="0" borderId="17" xfId="49" applyNumberFormat="1" applyFont="1" applyFill="1" applyBorder="1" applyAlignment="1" applyProtection="1">
      <alignment vertical="center"/>
      <protection locked="0"/>
    </xf>
    <xf numFmtId="4" fontId="5" fillId="0" borderId="17" xfId="49" applyNumberFormat="1" applyFont="1" applyFill="1" applyBorder="1" applyAlignment="1" applyProtection="1">
      <alignment vertical="center"/>
    </xf>
    <xf numFmtId="0" fontId="8" fillId="0" borderId="3" xfId="49" applyFont="1" applyFill="1" applyBorder="1" applyAlignment="1" applyProtection="1">
      <alignment horizontal="center" vertical="center"/>
      <protection locked="0"/>
    </xf>
    <xf numFmtId="0" fontId="5" fillId="0" borderId="17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horizontal="center" vertical="center"/>
    </xf>
    <xf numFmtId="49" fontId="4" fillId="0" borderId="0" xfId="49" applyNumberFormat="1" applyFont="1" applyFill="1" applyBorder="1" applyAlignment="1" applyProtection="1"/>
    <xf numFmtId="49" fontId="1" fillId="0" borderId="17" xfId="49" applyNumberFormat="1" applyFont="1" applyFill="1" applyBorder="1" applyAlignment="1" applyProtection="1">
      <alignment horizontal="center" vertical="center" wrapText="1"/>
    </xf>
    <xf numFmtId="0" fontId="2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alignment horizontal="right" vertical="center" wrapText="1"/>
    </xf>
    <xf numFmtId="0" fontId="4" fillId="0" borderId="0" xfId="49" applyFont="1" applyFill="1" applyBorder="1" applyAlignment="1" applyProtection="1">
      <alignment horizontal="right" wrapText="1"/>
    </xf>
    <xf numFmtId="0" fontId="19" fillId="0" borderId="0" xfId="49" applyFont="1" applyFill="1" applyBorder="1" applyAlignment="1" applyProtection="1">
      <alignment horizontal="center"/>
    </xf>
    <xf numFmtId="0" fontId="19" fillId="0" borderId="0" xfId="49" applyFont="1" applyFill="1" applyBorder="1" applyAlignment="1" applyProtection="1">
      <alignment horizontal="center" wrapText="1"/>
    </xf>
    <xf numFmtId="0" fontId="19" fillId="0" borderId="0" xfId="49" applyFont="1" applyFill="1" applyBorder="1" applyAlignment="1" applyProtection="1">
      <alignment wrapText="1"/>
    </xf>
    <xf numFmtId="0" fontId="19" fillId="0" borderId="0" xfId="49" applyFont="1" applyFill="1" applyBorder="1" applyAlignment="1" applyProtection="1"/>
    <xf numFmtId="0" fontId="3" fillId="0" borderId="0" xfId="49" applyFont="1" applyFill="1" applyBorder="1" applyAlignment="1" applyProtection="1">
      <alignment horizontal="center" wrapText="1"/>
    </xf>
    <xf numFmtId="0" fontId="3" fillId="0" borderId="0" xfId="49" applyFont="1" applyFill="1" applyBorder="1" applyAlignment="1" applyProtection="1">
      <alignment horizontal="right" wrapText="1"/>
    </xf>
    <xf numFmtId="0" fontId="4" fillId="0" borderId="0" xfId="49" applyFont="1" applyFill="1" applyBorder="1" applyAlignment="1" applyProtection="1">
      <alignment horizontal="center" wrapText="1"/>
    </xf>
    <xf numFmtId="0" fontId="19" fillId="0" borderId="3" xfId="49" applyFont="1" applyFill="1" applyBorder="1" applyAlignment="1" applyProtection="1">
      <alignment horizontal="center" vertical="center" wrapText="1"/>
    </xf>
    <xf numFmtId="0" fontId="19" fillId="0" borderId="2" xfId="49" applyFont="1" applyFill="1" applyBorder="1" applyAlignment="1" applyProtection="1">
      <alignment horizontal="center" vertical="center" wrapText="1"/>
    </xf>
    <xf numFmtId="4" fontId="19" fillId="0" borderId="3" xfId="49" applyNumberFormat="1" applyFont="1" applyFill="1" applyBorder="1" applyAlignment="1" applyProtection="1">
      <alignment vertical="center"/>
    </xf>
    <xf numFmtId="4" fontId="19" fillId="0" borderId="2" xfId="49" applyNumberFormat="1" applyFont="1" applyFill="1" applyBorder="1" applyAlignment="1" applyProtection="1">
      <alignment vertical="center"/>
    </xf>
    <xf numFmtId="0" fontId="3" fillId="0" borderId="0" xfId="49" applyFont="1" applyFill="1" applyBorder="1" applyAlignment="1" applyProtection="1">
      <alignment vertical="top"/>
    </xf>
    <xf numFmtId="0" fontId="20" fillId="0" borderId="0" xfId="49" applyFont="1" applyFill="1" applyBorder="1" applyAlignment="1" applyProtection="1">
      <alignment horizontal="center" vertical="center"/>
    </xf>
    <xf numFmtId="49" fontId="1" fillId="0" borderId="2" xfId="49" applyNumberFormat="1" applyFont="1" applyFill="1" applyBorder="1" applyAlignment="1" applyProtection="1">
      <alignment horizontal="center" vertical="center" wrapText="1"/>
    </xf>
    <xf numFmtId="49" fontId="1" fillId="0" borderId="5" xfId="49" applyNumberFormat="1" applyFont="1" applyFill="1" applyBorder="1" applyAlignment="1" applyProtection="1">
      <alignment horizontal="center" vertical="center" wrapText="1"/>
    </xf>
    <xf numFmtId="0" fontId="1" fillId="0" borderId="20" xfId="49" applyFont="1" applyFill="1" applyBorder="1" applyAlignment="1" applyProtection="1">
      <alignment horizontal="center" vertical="center"/>
    </xf>
    <xf numFmtId="0" fontId="21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/>
      <protection locked="0"/>
    </xf>
    <xf numFmtId="0" fontId="2" fillId="0" borderId="3" xfId="49" applyFont="1" applyFill="1" applyBorder="1" applyAlignment="1" applyProtection="1">
      <alignment horizontal="left" vertical="center"/>
      <protection locked="0"/>
    </xf>
    <xf numFmtId="0" fontId="2" fillId="0" borderId="3" xfId="49" applyFont="1" applyFill="1" applyBorder="1" applyAlignment="1" applyProtection="1">
      <alignment horizontal="left" vertical="center"/>
    </xf>
    <xf numFmtId="0" fontId="22" fillId="0" borderId="3" xfId="49" applyFont="1" applyFill="1" applyBorder="1" applyAlignment="1" applyProtection="1">
      <alignment vertical="center"/>
    </xf>
    <xf numFmtId="0" fontId="3" fillId="0" borderId="3" xfId="49" applyFont="1" applyFill="1" applyBorder="1" applyAlignment="1" applyProtection="1">
      <alignment vertical="center"/>
    </xf>
    <xf numFmtId="0" fontId="22" fillId="0" borderId="3" xfId="49" applyFont="1" applyFill="1" applyBorder="1" applyAlignment="1" applyProtection="1">
      <alignment horizontal="center" vertical="center"/>
    </xf>
    <xf numFmtId="0" fontId="22" fillId="0" borderId="3" xfId="49" applyFont="1" applyFill="1" applyBorder="1" applyAlignment="1" applyProtection="1">
      <alignment horizontal="center" vertical="center"/>
      <protection locked="0"/>
    </xf>
    <xf numFmtId="4" fontId="22" fillId="0" borderId="3" xfId="49" applyNumberFormat="1" applyFont="1" applyFill="1" applyBorder="1" applyAlignment="1" applyProtection="1">
      <alignment vertical="center"/>
    </xf>
    <xf numFmtId="0" fontId="6" fillId="3" borderId="0" xfId="49" applyFont="1" applyFill="1" applyBorder="1" applyAlignment="1" applyProtection="1"/>
    <xf numFmtId="0" fontId="23" fillId="3" borderId="0" xfId="49" applyFont="1" applyFill="1" applyBorder="1" applyAlignment="1" applyProtection="1"/>
    <xf numFmtId="0" fontId="24" fillId="3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center" vertical="center"/>
    </xf>
    <xf numFmtId="0" fontId="25" fillId="3" borderId="0" xfId="49" applyFont="1" applyFill="1" applyBorder="1" applyAlignment="1" applyProtection="1">
      <alignment horizontal="left" vertical="center" wrapText="1"/>
      <protection locked="0"/>
    </xf>
    <xf numFmtId="0" fontId="25" fillId="3" borderId="0" xfId="49" applyFont="1" applyFill="1" applyBorder="1" applyAlignment="1" applyProtection="1">
      <alignment horizontal="left" vertical="center" wrapText="1"/>
    </xf>
    <xf numFmtId="0" fontId="25" fillId="3" borderId="0" xfId="49" applyFont="1" applyFill="1" applyBorder="1" applyAlignment="1" applyProtection="1">
      <alignment wrapText="1"/>
    </xf>
    <xf numFmtId="0" fontId="25" fillId="3" borderId="3" xfId="49" applyFont="1" applyFill="1" applyBorder="1" applyAlignment="1" applyProtection="1">
      <alignment horizontal="center" vertical="center" wrapText="1"/>
    </xf>
    <xf numFmtId="0" fontId="25" fillId="3" borderId="3" xfId="49" applyFont="1" applyFill="1" applyBorder="1" applyAlignment="1" applyProtection="1">
      <alignment horizontal="center" vertical="center"/>
    </xf>
    <xf numFmtId="0" fontId="26" fillId="3" borderId="3" xfId="49" applyFont="1" applyFill="1" applyBorder="1" applyAlignment="1" applyProtection="1">
      <alignment vertical="center"/>
    </xf>
    <xf numFmtId="4" fontId="26" fillId="3" borderId="3" xfId="49" applyNumberFormat="1" applyFont="1" applyFill="1" applyBorder="1" applyAlignment="1" applyProtection="1">
      <alignment vertical="center"/>
    </xf>
    <xf numFmtId="4" fontId="2" fillId="3" borderId="3" xfId="49" applyNumberFormat="1" applyFont="1" applyFill="1" applyBorder="1" applyAlignment="1" applyProtection="1">
      <alignment vertical="center"/>
    </xf>
    <xf numFmtId="4" fontId="2" fillId="3" borderId="3" xfId="49" applyNumberFormat="1" applyFont="1" applyFill="1" applyBorder="1" applyAlignment="1" applyProtection="1">
      <alignment vertical="center"/>
      <protection locked="0"/>
    </xf>
    <xf numFmtId="0" fontId="23" fillId="3" borderId="2" xfId="49" applyFont="1" applyFill="1" applyBorder="1" applyAlignment="1" applyProtection="1">
      <alignment horizontal="center" vertical="center" wrapText="1"/>
      <protection locked="0"/>
    </xf>
    <xf numFmtId="0" fontId="23" fillId="3" borderId="5" xfId="49" applyFont="1" applyFill="1" applyBorder="1" applyAlignment="1" applyProtection="1">
      <alignment horizontal="center" vertical="center" wrapText="1"/>
    </xf>
    <xf numFmtId="4" fontId="26" fillId="3" borderId="3" xfId="49" applyNumberFormat="1" applyFont="1" applyFill="1" applyBorder="1" applyAlignment="1" applyProtection="1">
      <alignment vertical="center"/>
      <protection locked="0"/>
    </xf>
    <xf numFmtId="0" fontId="18" fillId="0" borderId="0" xfId="49" applyFont="1" applyFill="1" applyBorder="1" applyAlignment="1" applyProtection="1">
      <alignment horizontal="center" vertical="center"/>
      <protection locked="0"/>
    </xf>
    <xf numFmtId="0" fontId="3" fillId="0" borderId="1" xfId="49" applyFont="1" applyFill="1" applyBorder="1" applyAlignment="1" applyProtection="1">
      <alignment horizontal="center" vertical="center" wrapText="1"/>
      <protection locked="0"/>
    </xf>
    <xf numFmtId="0" fontId="3" fillId="0" borderId="20" xfId="49" applyFont="1" applyFill="1" applyBorder="1" applyAlignment="1" applyProtection="1">
      <alignment horizontal="center" vertical="center" wrapText="1"/>
      <protection locked="0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17" xfId="49" applyFont="1" applyFill="1" applyBorder="1" applyAlignment="1" applyProtection="1">
      <alignment horizontal="center" vertical="center" wrapText="1"/>
    </xf>
    <xf numFmtId="0" fontId="3" fillId="0" borderId="22" xfId="49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/>
    </xf>
    <xf numFmtId="0" fontId="2" fillId="0" borderId="3" xfId="49" applyFont="1" applyFill="1" applyBorder="1" applyAlignment="1" applyProtection="1">
      <alignment horizontal="center" vertical="center"/>
      <protection locked="0"/>
    </xf>
    <xf numFmtId="0" fontId="2" fillId="0" borderId="3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protection locked="0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4" borderId="22" xfId="49" applyFont="1" applyFill="1" applyBorder="1" applyAlignment="1" applyProtection="1">
      <alignment horizontal="center" vertical="center" wrapText="1"/>
      <protection locked="0"/>
    </xf>
    <xf numFmtId="0" fontId="5" fillId="0" borderId="3" xfId="49" applyFont="1" applyFill="1" applyBorder="1" applyAlignment="1" applyProtection="1">
      <alignment vertical="top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3" fillId="4" borderId="5" xfId="49" applyFont="1" applyFill="1" applyBorder="1" applyAlignment="1" applyProtection="1">
      <alignment horizontal="center" vertical="center" wrapText="1"/>
      <protection locked="0"/>
    </xf>
    <xf numFmtId="0" fontId="5" fillId="3" borderId="0" xfId="49" applyFont="1" applyFill="1" applyBorder="1" applyAlignment="1" applyProtection="1">
      <alignment vertical="top"/>
      <protection locked="0"/>
    </xf>
    <xf numFmtId="0" fontId="8" fillId="4" borderId="0" xfId="49" applyFont="1" applyFill="1" applyBorder="1" applyAlignment="1" applyProtection="1">
      <alignment horizontal="right" vertical="center" wrapText="1"/>
      <protection locked="0"/>
    </xf>
    <xf numFmtId="0" fontId="27" fillId="0" borderId="0" xfId="49" applyFont="1" applyFill="1" applyBorder="1" applyAlignment="1" applyProtection="1"/>
    <xf numFmtId="0" fontId="28" fillId="4" borderId="0" xfId="49" applyFont="1" applyFill="1" applyBorder="1" applyAlignment="1" applyProtection="1">
      <alignment horizontal="center" vertical="center" wrapText="1"/>
      <protection locked="0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top"/>
    </xf>
    <xf numFmtId="0" fontId="6" fillId="0" borderId="0" xfId="49" applyFont="1" applyFill="1" applyBorder="1" applyAlignment="1" applyProtection="1">
      <alignment horizontal="right" vertical="top"/>
    </xf>
    <xf numFmtId="0" fontId="1" fillId="0" borderId="2" xfId="49" applyFont="1" applyFill="1" applyBorder="1" applyAlignment="1" applyProtection="1">
      <alignment horizontal="center" vertical="top" wrapText="1"/>
      <protection locked="0"/>
    </xf>
    <xf numFmtId="0" fontId="29" fillId="0" borderId="5" xfId="49" applyFont="1" applyFill="1" applyBorder="1" applyAlignment="1" applyProtection="1">
      <alignment vertical="top" wrapText="1"/>
      <protection locked="0"/>
    </xf>
    <xf numFmtId="0" fontId="1" fillId="3" borderId="22" xfId="49" applyFont="1" applyFill="1" applyBorder="1" applyAlignment="1" applyProtection="1">
      <alignment horizontal="center" vertical="center" wrapText="1"/>
      <protection locked="0"/>
    </xf>
    <xf numFmtId="0" fontId="1" fillId="0" borderId="17" xfId="49" applyFont="1" applyFill="1" applyBorder="1" applyAlignment="1" applyProtection="1">
      <alignment vertical="center" wrapText="1"/>
      <protection locked="0"/>
    </xf>
    <xf numFmtId="4" fontId="1" fillId="0" borderId="22" xfId="49" applyNumberFormat="1" applyFont="1" applyFill="1" applyBorder="1" applyAlignment="1" applyProtection="1">
      <alignment horizontal="right" vertical="center"/>
      <protection locked="0"/>
    </xf>
    <xf numFmtId="0" fontId="1" fillId="0" borderId="22" xfId="49" applyFont="1" applyFill="1" applyBorder="1" applyAlignment="1" applyProtection="1">
      <alignment horizontal="left" vertical="center" wrapText="1"/>
      <protection locked="0"/>
    </xf>
    <xf numFmtId="4" fontId="1" fillId="3" borderId="22" xfId="49" applyNumberFormat="1" applyFont="1" applyFill="1" applyBorder="1" applyAlignment="1" applyProtection="1">
      <alignment horizontal="right" vertical="center"/>
      <protection locked="0"/>
    </xf>
    <xf numFmtId="0" fontId="0" fillId="3" borderId="0" xfId="49" applyFont="1" applyFill="1" applyBorder="1" applyAlignment="1" applyProtection="1">
      <alignment vertical="top"/>
      <protection locked="0"/>
    </xf>
    <xf numFmtId="0" fontId="4" fillId="0" borderId="17" xfId="49" applyFont="1" applyFill="1" applyBorder="1" applyAlignment="1" applyProtection="1"/>
    <xf numFmtId="4" fontId="4" fillId="0" borderId="22" xfId="49" applyNumberFormat="1" applyFont="1" applyFill="1" applyBorder="1" applyAlignment="1" applyProtection="1"/>
    <xf numFmtId="0" fontId="1" fillId="0" borderId="17" xfId="49" applyFont="1" applyFill="1" applyBorder="1" applyAlignment="1" applyProtection="1">
      <alignment vertical="top" wrapText="1"/>
      <protection locked="0"/>
    </xf>
    <xf numFmtId="4" fontId="1" fillId="0" borderId="22" xfId="49" applyNumberFormat="1" applyFont="1" applyFill="1" applyBorder="1" applyAlignment="1" applyProtection="1">
      <alignment horizontal="right"/>
      <protection locked="0"/>
    </xf>
    <xf numFmtId="0" fontId="1" fillId="0" borderId="22" xfId="49" applyFont="1" applyFill="1" applyBorder="1" applyAlignment="1" applyProtection="1">
      <alignment horizontal="right"/>
      <protection locked="0"/>
    </xf>
    <xf numFmtId="0" fontId="21" fillId="0" borderId="17" xfId="49" applyFont="1" applyFill="1" applyBorder="1" applyAlignment="1" applyProtection="1">
      <alignment horizontal="center" vertical="center" wrapText="1"/>
      <protection locked="0"/>
    </xf>
    <xf numFmtId="0" fontId="21" fillId="0" borderId="22" xfId="49" applyFont="1" applyFill="1" applyBorder="1" applyAlignment="1" applyProtection="1">
      <alignment horizontal="right" vertical="center"/>
      <protection locked="0"/>
    </xf>
    <xf numFmtId="4" fontId="21" fillId="0" borderId="22" xfId="49" applyNumberFormat="1" applyFont="1" applyFill="1" applyBorder="1" applyAlignment="1" applyProtection="1">
      <alignment horizontal="right" vertical="center"/>
      <protection locked="0"/>
    </xf>
    <xf numFmtId="0" fontId="21" fillId="0" borderId="22" xfId="49" applyFont="1" applyFill="1" applyBorder="1" applyAlignment="1" applyProtection="1">
      <alignment horizontal="center" vertical="center" wrapTex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5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pivotCacheDefinition" Target="pivotCache/pivotCacheDefinition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378.4660185185" refreshedBy="Administrator" recordCount="134">
  <cacheSource type="worksheet">
    <worksheetSource ref="A1:H135" sheet="Sheet1"/>
  </cacheSource>
  <cacheFields count="8">
    <cacheField name="单位名称" numFmtId="0">
      <sharedItems containsBlank="1" count="15">
        <s v="沾益区德泽乡人民政府"/>
        <m/>
        <s v="曲靖市沾益区德泽乡财政所"/>
        <s v="沾益区德泽乡文化管理服务站"/>
        <s v="沾益区德泽乡社会保障服务中心"/>
        <s v="沾益区德泽乡农业技术推广服务站"/>
        <s v="沾益区德泽乡畜牧兽医管理服务站"/>
        <s v="沾益区德泽乡农机管理服务站"/>
        <s v="沾益区德泽乡经营管理站"/>
        <s v="沾益区德泽乡林业生态管理服务站"/>
        <s v="沾益区德泽乡水务管理服务站"/>
        <s v="沾益区德泽乡村镇建设管理服务站"/>
        <s v="沾益区德泽乡村镇公路建设管理服务站"/>
        <s v="沾益区德泽乡中小企业管理服务站"/>
        <s v="合  计"/>
      </sharedItems>
    </cacheField>
    <cacheField name="项目代码" numFmtId="0">
      <sharedItems containsBlank="1" count="69">
        <s v="530328210000000002065"/>
        <m/>
        <s v="530328210000000002067"/>
        <s v="530328210000000002068"/>
        <s v="530328210000000002069"/>
        <s v="530328210000000002070"/>
        <s v="530328210000000002072"/>
        <s v="530328210000000002073"/>
        <s v="530328210000000002914"/>
        <s v="530328210000000001101"/>
        <s v="530328210000000001103"/>
        <s v="530328210000000001104"/>
        <s v="530328210000000001105"/>
        <s v="530328210000000001106"/>
        <s v="530328210000000001466"/>
        <s v="530328210000000001467"/>
        <s v="530328210000000001468"/>
        <s v="530328210000000001469"/>
        <s v="530328210000000001470"/>
        <s v="530328210000000001472"/>
        <s v="530328210000000001173"/>
        <s v="530328210000000001174"/>
        <s v="530328210000000001175"/>
        <s v="530328210000000001176"/>
        <s v="530328210000000001500"/>
        <s v="530328210000000001501"/>
        <s v="530328210000000001502"/>
        <s v="530328210000000001503"/>
        <s v="530328210000000001504"/>
        <s v="530328210000000001506"/>
        <s v="530328210000000001510"/>
        <s v="530328210000000001511"/>
        <s v="530328210000000001512"/>
        <s v="530328210000000001513"/>
        <s v="530328210000000001514"/>
        <s v="530328210000000001515"/>
        <s v="530328210000000001517"/>
        <s v="530328210000000001518"/>
        <s v="530328210000000001519"/>
        <s v="530328210000000001520"/>
        <s v="530328210000000001521"/>
        <s v="530328210000000001525"/>
        <s v="530328210000000001526"/>
        <s v="530328210000000001527"/>
        <s v="530328210000000001528"/>
        <s v="530328210000000001544"/>
        <s v="530328210000000001545"/>
        <s v="530328210000000001546"/>
        <s v="530328210000000001547"/>
        <s v="530328210000000001548"/>
        <s v="530328210000000001549"/>
        <s v="530328210000000001552"/>
        <s v="530328210000000001553"/>
        <s v="530328210000000001554"/>
        <s v="530328210000000001555"/>
        <s v="530328210000000001556"/>
        <s v="530328210000000001262"/>
        <s v="530328210000000001263"/>
        <s v="530328210000000001264"/>
        <s v="530328210000000001265"/>
        <s v="530328210000000001558"/>
        <s v="530328210000000001559"/>
        <s v="530328210000000001560"/>
        <s v="530328210000000001561"/>
        <s v="530328210000000001562"/>
        <s v="530328210000000001308"/>
        <s v="530328210000000001309"/>
        <s v="530328210000000001310"/>
        <s v="530328210000000001311"/>
      </sharedItems>
    </cacheField>
    <cacheField name="项目名称" numFmtId="0">
      <sharedItems containsBlank="1" count="11">
        <s v="工资及津补贴（行政）"/>
        <m/>
        <s v="公务员医疗补助"/>
        <s v="社会保险缴费"/>
        <s v="退休人员经费"/>
        <s v="住房公积金"/>
        <s v="其他工资福利支出"/>
        <s v="公用运转经费（其他公用支出）"/>
        <s v="优秀公务员奖励"/>
        <s v="工资及津补贴（事业）"/>
        <s v="生活补助"/>
      </sharedItems>
    </cacheField>
    <cacheField name="功能科目编码" numFmtId="0">
      <sharedItems containsBlank="1" count="13">
        <s v="2010301"/>
        <m/>
        <s v="2080501"/>
        <s v="2010601"/>
        <s v="2070101"/>
        <s v="2080502"/>
        <s v="2080109"/>
        <s v="2130104"/>
        <s v="2130204"/>
        <s v="2130399"/>
        <s v="2120101"/>
        <s v="2140101"/>
        <s v="2150801"/>
      </sharedItems>
    </cacheField>
    <cacheField name="功能科目名称" numFmtId="0">
      <sharedItems containsBlank="1" count="8">
        <s v="行政运行"/>
        <m/>
        <s v="行政单位离退休"/>
        <s v="事业单位离退休"/>
        <s v="社会保险经办机构"/>
        <s v="事业运行"/>
        <s v="事业机构"/>
        <s v="其他水利支出"/>
      </sharedItems>
    </cacheField>
    <cacheField name="部门经济科目编码" numFmtId="0">
      <sharedItems containsBlank="1" count="14">
        <s v="30101"/>
        <s v="30102"/>
        <s v="30103"/>
        <s v="30107"/>
        <s v="30111"/>
        <s v="30108"/>
        <s v="30110"/>
        <s v="30112"/>
        <s v="30302"/>
        <s v="30113"/>
        <s v="30199"/>
        <s v="30299"/>
        <s v="30309"/>
        <m/>
      </sharedItems>
    </cacheField>
    <cacheField name="部门经济科目名称" numFmtId="0">
      <sharedItems containsBlank="1" count="14">
        <s v="基本工资"/>
        <s v="津贴补贴"/>
        <s v="奖金"/>
        <s v="绩效工资"/>
        <s v="公务员医疗补助缴费"/>
        <s v="机关事业单位基本养老保险缴费"/>
        <s v="职工基本医疗保险缴费"/>
        <s v="其他社会保障缴费"/>
        <s v="退休费"/>
        <s v="住房公积金"/>
        <s v="其他工资福利支出"/>
        <s v="其他商品和服务支出"/>
        <s v="奖励金"/>
        <m/>
      </sharedItems>
    </cacheField>
    <cacheField name="资金来源" numFmtId="4">
      <sharedItems containsSemiMixedTypes="0" containsString="0" containsNumber="1" minValue="328.71" maxValue="13072893.5" count="133">
        <n v="869175"/>
        <n v="1949976"/>
        <n v="71501"/>
        <n v="624000"/>
        <n v="76042.44"/>
        <n v="347622.56"/>
        <n v="228127.31"/>
        <n v="4345.28"/>
        <n v="34980"/>
        <n v="217264.1"/>
        <n v="2878044"/>
        <n v="436000"/>
        <n v="6000"/>
        <n v="64668"/>
        <n v="145596"/>
        <n v="5389"/>
        <n v="48000"/>
        <n v="5752.36"/>
        <n v="26296.48"/>
        <n v="17257.07"/>
        <n v="328.71"/>
        <n v="4284"/>
        <n v="16435.3"/>
        <n v="78138"/>
        <n v="78744"/>
        <n v="4654"/>
        <n v="52440"/>
        <n v="5025.65"/>
        <n v="22974.4"/>
        <n v="15076.95"/>
        <n v="1292.31"/>
        <n v="1980"/>
        <n v="14359"/>
        <n v="23280"/>
        <n v="119820"/>
        <n v="160848"/>
        <n v="9985"/>
        <n v="104880"/>
        <n v="10391.26"/>
        <n v="47502.88"/>
        <n v="31173.77"/>
        <n v="2672.04"/>
        <n v="29689.3"/>
        <n v="114780"/>
        <n v="122436"/>
        <n v="8117"/>
        <n v="73310"/>
        <n v="8024.35"/>
        <n v="36682.72"/>
        <n v="24073.04"/>
        <n v="2063.4"/>
        <n v="3780"/>
        <n v="22926.7"/>
        <n v="40560"/>
        <n v="118896"/>
        <n v="128112"/>
        <n v="9908"/>
        <n v="82320"/>
        <n v="9353.26"/>
        <n v="42757.76"/>
        <n v="28059.78"/>
        <n v="2405.12"/>
        <n v="1908"/>
        <n v="26723.6"/>
        <n v="55200"/>
        <n v="113510"/>
        <n v="123540"/>
        <n v="9095"/>
        <n v="80160"/>
        <n v="8747.73"/>
        <n v="39989.6"/>
        <n v="26243.18"/>
        <n v="2249.42"/>
        <n v="3600"/>
        <n v="24993.5"/>
        <n v="82440"/>
        <n v="118236"/>
        <n v="6870"/>
        <n v="78660"/>
        <n v="7497.21"/>
        <n v="34272.96"/>
        <n v="22491.63"/>
        <n v="1927.85"/>
        <n v="21420.6"/>
        <n v="85680"/>
        <n v="118488"/>
        <n v="7140"/>
        <n v="7628.88"/>
        <n v="34874.88"/>
        <n v="22886.64"/>
        <n v="1961.72"/>
        <n v="1992"/>
        <n v="21796.8"/>
        <n v="2880"/>
        <n v="146616"/>
        <n v="197904"/>
        <n v="12218"/>
        <n v="131100"/>
        <n v="12874.33"/>
        <n v="58854.08"/>
        <n v="38622.99"/>
        <n v="3310.55"/>
        <n v="6168"/>
        <n v="36783.8"/>
        <n v="265028"/>
        <n v="284256"/>
        <n v="19120"/>
        <n v="173500"/>
        <n v="18841.06"/>
        <n v="86130.56"/>
        <n v="56523.18"/>
        <n v="4844.84"/>
        <n v="53831.6"/>
        <n v="93526"/>
        <n v="79008"/>
        <n v="4541"/>
        <n v="45590"/>
        <n v="4747.09"/>
        <n v="21700.96"/>
        <n v="14241.26"/>
        <n v="1220.68"/>
        <n v="1824"/>
        <n v="13563.1"/>
        <n v="37680"/>
        <n v="40752"/>
        <n v="3140"/>
        <n v="26220"/>
        <n v="2932.72"/>
        <n v="13406.72"/>
        <n v="8798.16"/>
        <n v="754.12"/>
        <n v="8379.2"/>
        <n v="13072893.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4">
  <r>
    <x v="0"/>
    <x v="0"/>
    <x v="0"/>
    <x v="0"/>
    <x v="0"/>
    <x v="0"/>
    <x v="0"/>
    <x v="0"/>
  </r>
  <r>
    <x v="1"/>
    <x v="1"/>
    <x v="1"/>
    <x v="1"/>
    <x v="1"/>
    <x v="1"/>
    <x v="1"/>
    <x v="1"/>
  </r>
  <r>
    <x v="1"/>
    <x v="1"/>
    <x v="1"/>
    <x v="1"/>
    <x v="1"/>
    <x v="2"/>
    <x v="2"/>
    <x v="2"/>
  </r>
  <r>
    <x v="1"/>
    <x v="1"/>
    <x v="1"/>
    <x v="1"/>
    <x v="1"/>
    <x v="3"/>
    <x v="3"/>
    <x v="3"/>
  </r>
  <r>
    <x v="1"/>
    <x v="2"/>
    <x v="2"/>
    <x v="0"/>
    <x v="0"/>
    <x v="4"/>
    <x v="4"/>
    <x v="4"/>
  </r>
  <r>
    <x v="1"/>
    <x v="3"/>
    <x v="3"/>
    <x v="0"/>
    <x v="0"/>
    <x v="5"/>
    <x v="5"/>
    <x v="5"/>
  </r>
  <r>
    <x v="1"/>
    <x v="1"/>
    <x v="1"/>
    <x v="1"/>
    <x v="1"/>
    <x v="6"/>
    <x v="6"/>
    <x v="6"/>
  </r>
  <r>
    <x v="1"/>
    <x v="1"/>
    <x v="1"/>
    <x v="1"/>
    <x v="1"/>
    <x v="7"/>
    <x v="7"/>
    <x v="7"/>
  </r>
  <r>
    <x v="1"/>
    <x v="4"/>
    <x v="4"/>
    <x v="2"/>
    <x v="2"/>
    <x v="8"/>
    <x v="8"/>
    <x v="8"/>
  </r>
  <r>
    <x v="1"/>
    <x v="5"/>
    <x v="5"/>
    <x v="0"/>
    <x v="0"/>
    <x v="9"/>
    <x v="9"/>
    <x v="9"/>
  </r>
  <r>
    <x v="1"/>
    <x v="6"/>
    <x v="6"/>
    <x v="0"/>
    <x v="0"/>
    <x v="10"/>
    <x v="10"/>
    <x v="10"/>
  </r>
  <r>
    <x v="1"/>
    <x v="7"/>
    <x v="7"/>
    <x v="0"/>
    <x v="0"/>
    <x v="11"/>
    <x v="11"/>
    <x v="11"/>
  </r>
  <r>
    <x v="1"/>
    <x v="8"/>
    <x v="8"/>
    <x v="0"/>
    <x v="0"/>
    <x v="12"/>
    <x v="12"/>
    <x v="12"/>
  </r>
  <r>
    <x v="2"/>
    <x v="9"/>
    <x v="0"/>
    <x v="3"/>
    <x v="0"/>
    <x v="0"/>
    <x v="0"/>
    <x v="13"/>
  </r>
  <r>
    <x v="1"/>
    <x v="1"/>
    <x v="1"/>
    <x v="1"/>
    <x v="1"/>
    <x v="1"/>
    <x v="1"/>
    <x v="14"/>
  </r>
  <r>
    <x v="1"/>
    <x v="1"/>
    <x v="1"/>
    <x v="1"/>
    <x v="1"/>
    <x v="2"/>
    <x v="2"/>
    <x v="15"/>
  </r>
  <r>
    <x v="1"/>
    <x v="1"/>
    <x v="1"/>
    <x v="1"/>
    <x v="1"/>
    <x v="3"/>
    <x v="3"/>
    <x v="16"/>
  </r>
  <r>
    <x v="1"/>
    <x v="10"/>
    <x v="2"/>
    <x v="3"/>
    <x v="0"/>
    <x v="4"/>
    <x v="4"/>
    <x v="17"/>
  </r>
  <r>
    <x v="1"/>
    <x v="11"/>
    <x v="3"/>
    <x v="3"/>
    <x v="0"/>
    <x v="5"/>
    <x v="5"/>
    <x v="18"/>
  </r>
  <r>
    <x v="1"/>
    <x v="1"/>
    <x v="1"/>
    <x v="1"/>
    <x v="1"/>
    <x v="6"/>
    <x v="6"/>
    <x v="19"/>
  </r>
  <r>
    <x v="1"/>
    <x v="1"/>
    <x v="1"/>
    <x v="1"/>
    <x v="1"/>
    <x v="7"/>
    <x v="7"/>
    <x v="20"/>
  </r>
  <r>
    <x v="1"/>
    <x v="12"/>
    <x v="4"/>
    <x v="2"/>
    <x v="2"/>
    <x v="8"/>
    <x v="8"/>
    <x v="21"/>
  </r>
  <r>
    <x v="1"/>
    <x v="13"/>
    <x v="5"/>
    <x v="3"/>
    <x v="0"/>
    <x v="9"/>
    <x v="9"/>
    <x v="22"/>
  </r>
  <r>
    <x v="3"/>
    <x v="14"/>
    <x v="9"/>
    <x v="4"/>
    <x v="0"/>
    <x v="0"/>
    <x v="0"/>
    <x v="23"/>
  </r>
  <r>
    <x v="1"/>
    <x v="1"/>
    <x v="1"/>
    <x v="1"/>
    <x v="1"/>
    <x v="1"/>
    <x v="1"/>
    <x v="24"/>
  </r>
  <r>
    <x v="1"/>
    <x v="1"/>
    <x v="1"/>
    <x v="1"/>
    <x v="1"/>
    <x v="2"/>
    <x v="2"/>
    <x v="25"/>
  </r>
  <r>
    <x v="1"/>
    <x v="1"/>
    <x v="1"/>
    <x v="1"/>
    <x v="1"/>
    <x v="3"/>
    <x v="3"/>
    <x v="26"/>
  </r>
  <r>
    <x v="1"/>
    <x v="15"/>
    <x v="2"/>
    <x v="4"/>
    <x v="0"/>
    <x v="4"/>
    <x v="4"/>
    <x v="27"/>
  </r>
  <r>
    <x v="1"/>
    <x v="16"/>
    <x v="3"/>
    <x v="4"/>
    <x v="0"/>
    <x v="5"/>
    <x v="5"/>
    <x v="28"/>
  </r>
  <r>
    <x v="1"/>
    <x v="1"/>
    <x v="1"/>
    <x v="1"/>
    <x v="1"/>
    <x v="6"/>
    <x v="6"/>
    <x v="29"/>
  </r>
  <r>
    <x v="1"/>
    <x v="1"/>
    <x v="1"/>
    <x v="1"/>
    <x v="1"/>
    <x v="7"/>
    <x v="7"/>
    <x v="30"/>
  </r>
  <r>
    <x v="1"/>
    <x v="17"/>
    <x v="4"/>
    <x v="5"/>
    <x v="3"/>
    <x v="8"/>
    <x v="8"/>
    <x v="31"/>
  </r>
  <r>
    <x v="1"/>
    <x v="18"/>
    <x v="5"/>
    <x v="4"/>
    <x v="0"/>
    <x v="9"/>
    <x v="9"/>
    <x v="32"/>
  </r>
  <r>
    <x v="1"/>
    <x v="19"/>
    <x v="6"/>
    <x v="4"/>
    <x v="0"/>
    <x v="10"/>
    <x v="10"/>
    <x v="33"/>
  </r>
  <r>
    <x v="4"/>
    <x v="20"/>
    <x v="9"/>
    <x v="6"/>
    <x v="4"/>
    <x v="0"/>
    <x v="0"/>
    <x v="34"/>
  </r>
  <r>
    <x v="1"/>
    <x v="1"/>
    <x v="1"/>
    <x v="1"/>
    <x v="1"/>
    <x v="1"/>
    <x v="1"/>
    <x v="35"/>
  </r>
  <r>
    <x v="1"/>
    <x v="1"/>
    <x v="1"/>
    <x v="1"/>
    <x v="1"/>
    <x v="2"/>
    <x v="2"/>
    <x v="36"/>
  </r>
  <r>
    <x v="1"/>
    <x v="1"/>
    <x v="1"/>
    <x v="1"/>
    <x v="1"/>
    <x v="3"/>
    <x v="3"/>
    <x v="37"/>
  </r>
  <r>
    <x v="1"/>
    <x v="21"/>
    <x v="2"/>
    <x v="6"/>
    <x v="4"/>
    <x v="4"/>
    <x v="4"/>
    <x v="38"/>
  </r>
  <r>
    <x v="1"/>
    <x v="22"/>
    <x v="3"/>
    <x v="6"/>
    <x v="4"/>
    <x v="5"/>
    <x v="5"/>
    <x v="39"/>
  </r>
  <r>
    <x v="1"/>
    <x v="1"/>
    <x v="1"/>
    <x v="1"/>
    <x v="1"/>
    <x v="6"/>
    <x v="6"/>
    <x v="40"/>
  </r>
  <r>
    <x v="1"/>
    <x v="1"/>
    <x v="1"/>
    <x v="1"/>
    <x v="1"/>
    <x v="7"/>
    <x v="7"/>
    <x v="41"/>
  </r>
  <r>
    <x v="1"/>
    <x v="23"/>
    <x v="5"/>
    <x v="6"/>
    <x v="4"/>
    <x v="9"/>
    <x v="9"/>
    <x v="42"/>
  </r>
  <r>
    <x v="5"/>
    <x v="24"/>
    <x v="9"/>
    <x v="7"/>
    <x v="5"/>
    <x v="0"/>
    <x v="0"/>
    <x v="43"/>
  </r>
  <r>
    <x v="1"/>
    <x v="1"/>
    <x v="1"/>
    <x v="1"/>
    <x v="1"/>
    <x v="1"/>
    <x v="1"/>
    <x v="44"/>
  </r>
  <r>
    <x v="1"/>
    <x v="1"/>
    <x v="1"/>
    <x v="1"/>
    <x v="1"/>
    <x v="2"/>
    <x v="2"/>
    <x v="45"/>
  </r>
  <r>
    <x v="1"/>
    <x v="1"/>
    <x v="1"/>
    <x v="1"/>
    <x v="1"/>
    <x v="3"/>
    <x v="3"/>
    <x v="46"/>
  </r>
  <r>
    <x v="1"/>
    <x v="25"/>
    <x v="2"/>
    <x v="7"/>
    <x v="5"/>
    <x v="4"/>
    <x v="4"/>
    <x v="47"/>
  </r>
  <r>
    <x v="1"/>
    <x v="26"/>
    <x v="3"/>
    <x v="7"/>
    <x v="5"/>
    <x v="5"/>
    <x v="5"/>
    <x v="48"/>
  </r>
  <r>
    <x v="1"/>
    <x v="1"/>
    <x v="1"/>
    <x v="1"/>
    <x v="1"/>
    <x v="6"/>
    <x v="6"/>
    <x v="49"/>
  </r>
  <r>
    <x v="1"/>
    <x v="1"/>
    <x v="1"/>
    <x v="1"/>
    <x v="1"/>
    <x v="7"/>
    <x v="7"/>
    <x v="50"/>
  </r>
  <r>
    <x v="1"/>
    <x v="27"/>
    <x v="4"/>
    <x v="5"/>
    <x v="3"/>
    <x v="8"/>
    <x v="8"/>
    <x v="51"/>
  </r>
  <r>
    <x v="1"/>
    <x v="28"/>
    <x v="5"/>
    <x v="7"/>
    <x v="5"/>
    <x v="9"/>
    <x v="9"/>
    <x v="52"/>
  </r>
  <r>
    <x v="1"/>
    <x v="29"/>
    <x v="6"/>
    <x v="7"/>
    <x v="5"/>
    <x v="10"/>
    <x v="10"/>
    <x v="53"/>
  </r>
  <r>
    <x v="6"/>
    <x v="30"/>
    <x v="9"/>
    <x v="7"/>
    <x v="5"/>
    <x v="0"/>
    <x v="0"/>
    <x v="54"/>
  </r>
  <r>
    <x v="1"/>
    <x v="1"/>
    <x v="1"/>
    <x v="1"/>
    <x v="1"/>
    <x v="1"/>
    <x v="1"/>
    <x v="55"/>
  </r>
  <r>
    <x v="1"/>
    <x v="1"/>
    <x v="1"/>
    <x v="1"/>
    <x v="1"/>
    <x v="2"/>
    <x v="2"/>
    <x v="56"/>
  </r>
  <r>
    <x v="1"/>
    <x v="1"/>
    <x v="1"/>
    <x v="1"/>
    <x v="1"/>
    <x v="3"/>
    <x v="3"/>
    <x v="57"/>
  </r>
  <r>
    <x v="1"/>
    <x v="31"/>
    <x v="2"/>
    <x v="7"/>
    <x v="5"/>
    <x v="4"/>
    <x v="4"/>
    <x v="58"/>
  </r>
  <r>
    <x v="1"/>
    <x v="32"/>
    <x v="3"/>
    <x v="7"/>
    <x v="5"/>
    <x v="5"/>
    <x v="5"/>
    <x v="59"/>
  </r>
  <r>
    <x v="1"/>
    <x v="1"/>
    <x v="1"/>
    <x v="1"/>
    <x v="1"/>
    <x v="6"/>
    <x v="6"/>
    <x v="60"/>
  </r>
  <r>
    <x v="1"/>
    <x v="1"/>
    <x v="1"/>
    <x v="1"/>
    <x v="1"/>
    <x v="7"/>
    <x v="7"/>
    <x v="61"/>
  </r>
  <r>
    <x v="1"/>
    <x v="33"/>
    <x v="4"/>
    <x v="5"/>
    <x v="3"/>
    <x v="8"/>
    <x v="8"/>
    <x v="62"/>
  </r>
  <r>
    <x v="1"/>
    <x v="34"/>
    <x v="5"/>
    <x v="7"/>
    <x v="5"/>
    <x v="9"/>
    <x v="9"/>
    <x v="63"/>
  </r>
  <r>
    <x v="1"/>
    <x v="35"/>
    <x v="6"/>
    <x v="7"/>
    <x v="5"/>
    <x v="10"/>
    <x v="10"/>
    <x v="64"/>
  </r>
  <r>
    <x v="7"/>
    <x v="36"/>
    <x v="9"/>
    <x v="7"/>
    <x v="5"/>
    <x v="0"/>
    <x v="0"/>
    <x v="65"/>
  </r>
  <r>
    <x v="1"/>
    <x v="1"/>
    <x v="1"/>
    <x v="1"/>
    <x v="1"/>
    <x v="1"/>
    <x v="1"/>
    <x v="66"/>
  </r>
  <r>
    <x v="1"/>
    <x v="1"/>
    <x v="1"/>
    <x v="1"/>
    <x v="1"/>
    <x v="2"/>
    <x v="2"/>
    <x v="67"/>
  </r>
  <r>
    <x v="1"/>
    <x v="1"/>
    <x v="1"/>
    <x v="1"/>
    <x v="1"/>
    <x v="3"/>
    <x v="3"/>
    <x v="68"/>
  </r>
  <r>
    <x v="1"/>
    <x v="37"/>
    <x v="2"/>
    <x v="7"/>
    <x v="5"/>
    <x v="4"/>
    <x v="4"/>
    <x v="69"/>
  </r>
  <r>
    <x v="1"/>
    <x v="38"/>
    <x v="3"/>
    <x v="7"/>
    <x v="5"/>
    <x v="5"/>
    <x v="5"/>
    <x v="70"/>
  </r>
  <r>
    <x v="1"/>
    <x v="1"/>
    <x v="1"/>
    <x v="1"/>
    <x v="1"/>
    <x v="6"/>
    <x v="6"/>
    <x v="71"/>
  </r>
  <r>
    <x v="1"/>
    <x v="1"/>
    <x v="1"/>
    <x v="1"/>
    <x v="1"/>
    <x v="7"/>
    <x v="7"/>
    <x v="72"/>
  </r>
  <r>
    <x v="1"/>
    <x v="39"/>
    <x v="4"/>
    <x v="5"/>
    <x v="3"/>
    <x v="8"/>
    <x v="8"/>
    <x v="73"/>
  </r>
  <r>
    <x v="1"/>
    <x v="40"/>
    <x v="5"/>
    <x v="7"/>
    <x v="5"/>
    <x v="9"/>
    <x v="9"/>
    <x v="74"/>
  </r>
  <r>
    <x v="8"/>
    <x v="41"/>
    <x v="9"/>
    <x v="7"/>
    <x v="5"/>
    <x v="0"/>
    <x v="0"/>
    <x v="75"/>
  </r>
  <r>
    <x v="1"/>
    <x v="1"/>
    <x v="1"/>
    <x v="1"/>
    <x v="1"/>
    <x v="1"/>
    <x v="1"/>
    <x v="76"/>
  </r>
  <r>
    <x v="1"/>
    <x v="1"/>
    <x v="1"/>
    <x v="1"/>
    <x v="1"/>
    <x v="2"/>
    <x v="2"/>
    <x v="77"/>
  </r>
  <r>
    <x v="1"/>
    <x v="1"/>
    <x v="1"/>
    <x v="1"/>
    <x v="1"/>
    <x v="3"/>
    <x v="3"/>
    <x v="78"/>
  </r>
  <r>
    <x v="1"/>
    <x v="42"/>
    <x v="2"/>
    <x v="7"/>
    <x v="5"/>
    <x v="4"/>
    <x v="4"/>
    <x v="79"/>
  </r>
  <r>
    <x v="1"/>
    <x v="43"/>
    <x v="3"/>
    <x v="7"/>
    <x v="5"/>
    <x v="5"/>
    <x v="5"/>
    <x v="80"/>
  </r>
  <r>
    <x v="1"/>
    <x v="1"/>
    <x v="1"/>
    <x v="1"/>
    <x v="1"/>
    <x v="6"/>
    <x v="6"/>
    <x v="81"/>
  </r>
  <r>
    <x v="1"/>
    <x v="1"/>
    <x v="1"/>
    <x v="1"/>
    <x v="1"/>
    <x v="7"/>
    <x v="7"/>
    <x v="82"/>
  </r>
  <r>
    <x v="1"/>
    <x v="44"/>
    <x v="5"/>
    <x v="7"/>
    <x v="5"/>
    <x v="9"/>
    <x v="9"/>
    <x v="83"/>
  </r>
  <r>
    <x v="9"/>
    <x v="45"/>
    <x v="9"/>
    <x v="8"/>
    <x v="6"/>
    <x v="0"/>
    <x v="0"/>
    <x v="84"/>
  </r>
  <r>
    <x v="1"/>
    <x v="1"/>
    <x v="1"/>
    <x v="1"/>
    <x v="1"/>
    <x v="1"/>
    <x v="1"/>
    <x v="85"/>
  </r>
  <r>
    <x v="1"/>
    <x v="1"/>
    <x v="1"/>
    <x v="1"/>
    <x v="1"/>
    <x v="2"/>
    <x v="2"/>
    <x v="86"/>
  </r>
  <r>
    <x v="1"/>
    <x v="1"/>
    <x v="1"/>
    <x v="1"/>
    <x v="1"/>
    <x v="3"/>
    <x v="3"/>
    <x v="78"/>
  </r>
  <r>
    <x v="1"/>
    <x v="46"/>
    <x v="2"/>
    <x v="8"/>
    <x v="6"/>
    <x v="4"/>
    <x v="4"/>
    <x v="87"/>
  </r>
  <r>
    <x v="1"/>
    <x v="47"/>
    <x v="3"/>
    <x v="8"/>
    <x v="6"/>
    <x v="5"/>
    <x v="5"/>
    <x v="88"/>
  </r>
  <r>
    <x v="1"/>
    <x v="1"/>
    <x v="1"/>
    <x v="1"/>
    <x v="1"/>
    <x v="6"/>
    <x v="6"/>
    <x v="89"/>
  </r>
  <r>
    <x v="1"/>
    <x v="1"/>
    <x v="1"/>
    <x v="1"/>
    <x v="1"/>
    <x v="7"/>
    <x v="7"/>
    <x v="90"/>
  </r>
  <r>
    <x v="1"/>
    <x v="48"/>
    <x v="4"/>
    <x v="5"/>
    <x v="3"/>
    <x v="8"/>
    <x v="8"/>
    <x v="91"/>
  </r>
  <r>
    <x v="1"/>
    <x v="49"/>
    <x v="5"/>
    <x v="8"/>
    <x v="6"/>
    <x v="9"/>
    <x v="9"/>
    <x v="92"/>
  </r>
  <r>
    <x v="1"/>
    <x v="50"/>
    <x v="10"/>
    <x v="8"/>
    <x v="6"/>
    <x v="10"/>
    <x v="10"/>
    <x v="93"/>
  </r>
  <r>
    <x v="10"/>
    <x v="51"/>
    <x v="9"/>
    <x v="9"/>
    <x v="7"/>
    <x v="0"/>
    <x v="0"/>
    <x v="94"/>
  </r>
  <r>
    <x v="1"/>
    <x v="1"/>
    <x v="1"/>
    <x v="1"/>
    <x v="1"/>
    <x v="1"/>
    <x v="1"/>
    <x v="95"/>
  </r>
  <r>
    <x v="1"/>
    <x v="1"/>
    <x v="1"/>
    <x v="1"/>
    <x v="1"/>
    <x v="2"/>
    <x v="2"/>
    <x v="96"/>
  </r>
  <r>
    <x v="1"/>
    <x v="1"/>
    <x v="1"/>
    <x v="1"/>
    <x v="1"/>
    <x v="3"/>
    <x v="3"/>
    <x v="97"/>
  </r>
  <r>
    <x v="1"/>
    <x v="52"/>
    <x v="2"/>
    <x v="9"/>
    <x v="7"/>
    <x v="4"/>
    <x v="4"/>
    <x v="98"/>
  </r>
  <r>
    <x v="1"/>
    <x v="53"/>
    <x v="3"/>
    <x v="9"/>
    <x v="7"/>
    <x v="5"/>
    <x v="5"/>
    <x v="99"/>
  </r>
  <r>
    <x v="1"/>
    <x v="1"/>
    <x v="1"/>
    <x v="1"/>
    <x v="1"/>
    <x v="6"/>
    <x v="6"/>
    <x v="100"/>
  </r>
  <r>
    <x v="1"/>
    <x v="1"/>
    <x v="1"/>
    <x v="1"/>
    <x v="1"/>
    <x v="7"/>
    <x v="7"/>
    <x v="101"/>
  </r>
  <r>
    <x v="1"/>
    <x v="54"/>
    <x v="4"/>
    <x v="5"/>
    <x v="3"/>
    <x v="8"/>
    <x v="8"/>
    <x v="102"/>
  </r>
  <r>
    <x v="1"/>
    <x v="55"/>
    <x v="5"/>
    <x v="9"/>
    <x v="7"/>
    <x v="9"/>
    <x v="9"/>
    <x v="103"/>
  </r>
  <r>
    <x v="11"/>
    <x v="56"/>
    <x v="9"/>
    <x v="10"/>
    <x v="0"/>
    <x v="0"/>
    <x v="0"/>
    <x v="104"/>
  </r>
  <r>
    <x v="1"/>
    <x v="1"/>
    <x v="1"/>
    <x v="1"/>
    <x v="1"/>
    <x v="1"/>
    <x v="1"/>
    <x v="105"/>
  </r>
  <r>
    <x v="1"/>
    <x v="1"/>
    <x v="1"/>
    <x v="1"/>
    <x v="1"/>
    <x v="2"/>
    <x v="2"/>
    <x v="106"/>
  </r>
  <r>
    <x v="1"/>
    <x v="1"/>
    <x v="1"/>
    <x v="1"/>
    <x v="1"/>
    <x v="3"/>
    <x v="3"/>
    <x v="107"/>
  </r>
  <r>
    <x v="1"/>
    <x v="57"/>
    <x v="2"/>
    <x v="10"/>
    <x v="0"/>
    <x v="4"/>
    <x v="4"/>
    <x v="108"/>
  </r>
  <r>
    <x v="1"/>
    <x v="58"/>
    <x v="3"/>
    <x v="10"/>
    <x v="0"/>
    <x v="5"/>
    <x v="5"/>
    <x v="109"/>
  </r>
  <r>
    <x v="1"/>
    <x v="1"/>
    <x v="1"/>
    <x v="1"/>
    <x v="1"/>
    <x v="6"/>
    <x v="6"/>
    <x v="110"/>
  </r>
  <r>
    <x v="1"/>
    <x v="1"/>
    <x v="1"/>
    <x v="1"/>
    <x v="1"/>
    <x v="7"/>
    <x v="7"/>
    <x v="111"/>
  </r>
  <r>
    <x v="1"/>
    <x v="59"/>
    <x v="5"/>
    <x v="10"/>
    <x v="0"/>
    <x v="9"/>
    <x v="9"/>
    <x v="112"/>
  </r>
  <r>
    <x v="12"/>
    <x v="60"/>
    <x v="9"/>
    <x v="11"/>
    <x v="0"/>
    <x v="0"/>
    <x v="0"/>
    <x v="113"/>
  </r>
  <r>
    <x v="1"/>
    <x v="1"/>
    <x v="1"/>
    <x v="1"/>
    <x v="1"/>
    <x v="1"/>
    <x v="1"/>
    <x v="114"/>
  </r>
  <r>
    <x v="1"/>
    <x v="1"/>
    <x v="1"/>
    <x v="1"/>
    <x v="1"/>
    <x v="2"/>
    <x v="2"/>
    <x v="115"/>
  </r>
  <r>
    <x v="1"/>
    <x v="1"/>
    <x v="1"/>
    <x v="1"/>
    <x v="1"/>
    <x v="3"/>
    <x v="3"/>
    <x v="116"/>
  </r>
  <r>
    <x v="1"/>
    <x v="61"/>
    <x v="2"/>
    <x v="11"/>
    <x v="0"/>
    <x v="4"/>
    <x v="4"/>
    <x v="117"/>
  </r>
  <r>
    <x v="1"/>
    <x v="62"/>
    <x v="3"/>
    <x v="11"/>
    <x v="0"/>
    <x v="5"/>
    <x v="5"/>
    <x v="118"/>
  </r>
  <r>
    <x v="1"/>
    <x v="1"/>
    <x v="1"/>
    <x v="1"/>
    <x v="1"/>
    <x v="6"/>
    <x v="6"/>
    <x v="119"/>
  </r>
  <r>
    <x v="1"/>
    <x v="1"/>
    <x v="1"/>
    <x v="1"/>
    <x v="1"/>
    <x v="7"/>
    <x v="7"/>
    <x v="120"/>
  </r>
  <r>
    <x v="1"/>
    <x v="63"/>
    <x v="4"/>
    <x v="5"/>
    <x v="3"/>
    <x v="8"/>
    <x v="8"/>
    <x v="121"/>
  </r>
  <r>
    <x v="1"/>
    <x v="64"/>
    <x v="5"/>
    <x v="11"/>
    <x v="0"/>
    <x v="9"/>
    <x v="9"/>
    <x v="122"/>
  </r>
  <r>
    <x v="13"/>
    <x v="65"/>
    <x v="9"/>
    <x v="12"/>
    <x v="0"/>
    <x v="0"/>
    <x v="0"/>
    <x v="123"/>
  </r>
  <r>
    <x v="1"/>
    <x v="1"/>
    <x v="1"/>
    <x v="1"/>
    <x v="1"/>
    <x v="1"/>
    <x v="1"/>
    <x v="124"/>
  </r>
  <r>
    <x v="1"/>
    <x v="1"/>
    <x v="1"/>
    <x v="1"/>
    <x v="1"/>
    <x v="2"/>
    <x v="2"/>
    <x v="125"/>
  </r>
  <r>
    <x v="1"/>
    <x v="1"/>
    <x v="1"/>
    <x v="1"/>
    <x v="1"/>
    <x v="3"/>
    <x v="3"/>
    <x v="126"/>
  </r>
  <r>
    <x v="1"/>
    <x v="66"/>
    <x v="2"/>
    <x v="12"/>
    <x v="0"/>
    <x v="4"/>
    <x v="4"/>
    <x v="127"/>
  </r>
  <r>
    <x v="1"/>
    <x v="67"/>
    <x v="3"/>
    <x v="12"/>
    <x v="0"/>
    <x v="5"/>
    <x v="5"/>
    <x v="128"/>
  </r>
  <r>
    <x v="1"/>
    <x v="1"/>
    <x v="1"/>
    <x v="1"/>
    <x v="1"/>
    <x v="6"/>
    <x v="6"/>
    <x v="129"/>
  </r>
  <r>
    <x v="1"/>
    <x v="1"/>
    <x v="1"/>
    <x v="1"/>
    <x v="1"/>
    <x v="7"/>
    <x v="7"/>
    <x v="130"/>
  </r>
  <r>
    <x v="1"/>
    <x v="68"/>
    <x v="5"/>
    <x v="12"/>
    <x v="0"/>
    <x v="9"/>
    <x v="9"/>
    <x v="131"/>
  </r>
  <r>
    <x v="14"/>
    <x v="1"/>
    <x v="1"/>
    <x v="1"/>
    <x v="1"/>
    <x v="13"/>
    <x v="13"/>
    <x v="1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67" firstHeaderRow="1" firstDataRow="1" firstDataCol="3" rowPageCount="1" colPageCount="1"/>
  <pivotFields count="8">
    <pivotField axis="axisPage" compact="0" showAll="0">
      <items count="16">
        <item x="14"/>
        <item x="2"/>
        <item x="6"/>
        <item x="12"/>
        <item x="11"/>
        <item x="8"/>
        <item x="9"/>
        <item x="7"/>
        <item x="5"/>
        <item x="0"/>
        <item x="4"/>
        <item x="10"/>
        <item x="3"/>
        <item x="13"/>
        <item x="1"/>
        <item t="default"/>
      </items>
    </pivotField>
    <pivotField compact="0" showAll="0">
      <items count="7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t="default"/>
      </items>
    </pivotField>
    <pivotField axis="axisRow" compact="0" multipleItemSelectionAllowed="1" showAll="0">
      <items count="12">
        <item x="0"/>
        <item x="9"/>
        <item x="2"/>
        <item x="7"/>
        <item x="6"/>
        <item x="3"/>
        <item x="10"/>
        <item x="4"/>
        <item x="8"/>
        <item x="5"/>
        <item x="1"/>
        <item t="default"/>
      </items>
    </pivotField>
    <pivotField compact="0" showAll="0">
      <items count="14">
        <item x="0"/>
        <item x="3"/>
        <item x="4"/>
        <item x="6"/>
        <item x="2"/>
        <item x="5"/>
        <item x="10"/>
        <item x="7"/>
        <item x="8"/>
        <item x="9"/>
        <item x="11"/>
        <item x="12"/>
        <item x="1"/>
        <item t="default"/>
      </items>
    </pivotField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15">
        <item x="0"/>
        <item x="1"/>
        <item x="2"/>
        <item x="3"/>
        <item x="5"/>
        <item x="6"/>
        <item x="4"/>
        <item x="7"/>
        <item x="9"/>
        <item x="10"/>
        <item x="11"/>
        <item x="8"/>
        <item x="12"/>
        <item x="13"/>
        <item t="default"/>
      </items>
    </pivotField>
    <pivotField axis="axisRow" compact="0" multipleItemSelectionAllowed="1" showAll="0">
      <items count="15">
        <item x="4"/>
        <item x="5"/>
        <item x="0"/>
        <item x="3"/>
        <item x="2"/>
        <item x="12"/>
        <item x="1"/>
        <item x="10"/>
        <item x="11"/>
        <item x="7"/>
        <item x="8"/>
        <item x="6"/>
        <item x="9"/>
        <item x="13"/>
        <item t="default"/>
      </items>
    </pivotField>
    <pivotField axis="axisRow" compact="0" numFmtId="4" showAll="0">
      <items count="134">
        <item x="20"/>
        <item x="130"/>
        <item x="120"/>
        <item x="30"/>
        <item x="121"/>
        <item x="62"/>
        <item x="82"/>
        <item x="90"/>
        <item x="31"/>
        <item x="91"/>
        <item x="50"/>
        <item x="72"/>
        <item x="61"/>
        <item x="41"/>
        <item x="93"/>
        <item x="127"/>
        <item x="125"/>
        <item x="101"/>
        <item x="73"/>
        <item x="51"/>
        <item x="21"/>
        <item x="7"/>
        <item x="115"/>
        <item x="25"/>
        <item x="117"/>
        <item x="111"/>
        <item x="27"/>
        <item x="15"/>
        <item x="17"/>
        <item x="12"/>
        <item x="102"/>
        <item x="77"/>
        <item x="86"/>
        <item x="79"/>
        <item x="87"/>
        <item x="47"/>
        <item x="45"/>
        <item x="131"/>
        <item x="69"/>
        <item x="129"/>
        <item x="67"/>
        <item x="58"/>
        <item x="56"/>
        <item x="36"/>
        <item x="38"/>
        <item x="96"/>
        <item x="98"/>
        <item x="128"/>
        <item x="122"/>
        <item x="119"/>
        <item x="32"/>
        <item x="29"/>
        <item x="22"/>
        <item x="19"/>
        <item x="108"/>
        <item x="106"/>
        <item x="83"/>
        <item x="118"/>
        <item x="92"/>
        <item x="81"/>
        <item x="89"/>
        <item x="52"/>
        <item x="28"/>
        <item x="33"/>
        <item x="49"/>
        <item x="74"/>
        <item x="126"/>
        <item x="71"/>
        <item x="18"/>
        <item x="63"/>
        <item x="60"/>
        <item x="42"/>
        <item x="40"/>
        <item x="80"/>
        <item x="88"/>
        <item x="8"/>
        <item x="48"/>
        <item x="103"/>
        <item x="123"/>
        <item x="100"/>
        <item x="70"/>
        <item x="53"/>
        <item x="124"/>
        <item x="59"/>
        <item x="116"/>
        <item x="39"/>
        <item x="16"/>
        <item x="26"/>
        <item x="112"/>
        <item x="64"/>
        <item x="110"/>
        <item x="99"/>
        <item x="13"/>
        <item x="2"/>
        <item x="46"/>
        <item x="4"/>
        <item x="23"/>
        <item x="78"/>
        <item x="24"/>
        <item x="114"/>
        <item x="68"/>
        <item x="57"/>
        <item x="75"/>
        <item x="84"/>
        <item x="109"/>
        <item x="113"/>
        <item x="37"/>
        <item x="65"/>
        <item x="43"/>
        <item x="76"/>
        <item x="85"/>
        <item x="54"/>
        <item x="34"/>
        <item x="44"/>
        <item x="66"/>
        <item x="55"/>
        <item x="97"/>
        <item x="14"/>
        <item x="94"/>
        <item x="35"/>
        <item x="107"/>
        <item x="95"/>
        <item x="9"/>
        <item x="6"/>
        <item x="104"/>
        <item x="105"/>
        <item x="5"/>
        <item x="11"/>
        <item x="3"/>
        <item x="0"/>
        <item x="1"/>
        <item x="10"/>
        <item x="132"/>
        <item t="default"/>
      </items>
    </pivotField>
  </pivotFields>
  <rowFields count="3">
    <field x="6"/>
    <field x="2"/>
    <field x="7"/>
  </rowFields>
  <rowItems count="164">
    <i>
      <x/>
    </i>
    <i r="1">
      <x v="2"/>
    </i>
    <i r="2">
      <x v="15"/>
    </i>
    <i r="2">
      <x v="24"/>
    </i>
    <i r="2">
      <x v="26"/>
    </i>
    <i r="2">
      <x v="28"/>
    </i>
    <i r="2">
      <x v="33"/>
    </i>
    <i r="2">
      <x v="34"/>
    </i>
    <i r="2">
      <x v="35"/>
    </i>
    <i r="2">
      <x v="38"/>
    </i>
    <i r="2">
      <x v="41"/>
    </i>
    <i r="2">
      <x v="44"/>
    </i>
    <i r="2">
      <x v="46"/>
    </i>
    <i r="2">
      <x v="54"/>
    </i>
    <i r="2">
      <x v="95"/>
    </i>
    <i>
      <x v="1"/>
    </i>
    <i r="1">
      <x v="5"/>
    </i>
    <i r="2">
      <x v="47"/>
    </i>
    <i r="2">
      <x v="57"/>
    </i>
    <i r="2">
      <x v="62"/>
    </i>
    <i r="2">
      <x v="68"/>
    </i>
    <i r="2">
      <x v="73"/>
    </i>
    <i r="2">
      <x v="74"/>
    </i>
    <i r="2">
      <x v="76"/>
    </i>
    <i r="2">
      <x v="80"/>
    </i>
    <i r="2">
      <x v="83"/>
    </i>
    <i r="2">
      <x v="85"/>
    </i>
    <i r="2">
      <x v="91"/>
    </i>
    <i r="2">
      <x v="104"/>
    </i>
    <i r="2">
      <x v="126"/>
    </i>
    <i>
      <x v="2"/>
    </i>
    <i r="1">
      <x/>
    </i>
    <i r="2">
      <x v="92"/>
    </i>
    <i r="2">
      <x v="129"/>
    </i>
    <i r="1">
      <x v="1"/>
    </i>
    <i r="2">
      <x v="78"/>
    </i>
    <i r="2">
      <x v="96"/>
    </i>
    <i r="2">
      <x v="102"/>
    </i>
    <i r="2">
      <x v="103"/>
    </i>
    <i r="2">
      <x v="105"/>
    </i>
    <i r="2">
      <x v="107"/>
    </i>
    <i r="2">
      <x v="108"/>
    </i>
    <i r="2">
      <x v="111"/>
    </i>
    <i r="2">
      <x v="112"/>
    </i>
    <i r="2">
      <x v="118"/>
    </i>
    <i r="2">
      <x v="124"/>
    </i>
    <i>
      <x v="3"/>
    </i>
    <i r="1">
      <x v="10"/>
    </i>
    <i r="2">
      <x v="66"/>
    </i>
    <i r="2">
      <x v="84"/>
    </i>
    <i r="2">
      <x v="86"/>
    </i>
    <i r="2">
      <x v="87"/>
    </i>
    <i r="2">
      <x v="94"/>
    </i>
    <i r="2">
      <x v="97"/>
    </i>
    <i r="2">
      <x v="100"/>
    </i>
    <i r="2">
      <x v="101"/>
    </i>
    <i r="2">
      <x v="106"/>
    </i>
    <i r="2">
      <x v="116"/>
    </i>
    <i r="2">
      <x v="120"/>
    </i>
    <i r="2">
      <x v="128"/>
    </i>
    <i>
      <x v="4"/>
    </i>
    <i r="1">
      <x v="10"/>
    </i>
    <i r="2">
      <x v="16"/>
    </i>
    <i r="2">
      <x v="22"/>
    </i>
    <i r="2">
      <x v="23"/>
    </i>
    <i r="2">
      <x v="27"/>
    </i>
    <i r="2">
      <x v="31"/>
    </i>
    <i r="2">
      <x v="32"/>
    </i>
    <i r="2">
      <x v="36"/>
    </i>
    <i r="2">
      <x v="40"/>
    </i>
    <i r="2">
      <x v="42"/>
    </i>
    <i r="2">
      <x v="43"/>
    </i>
    <i r="2">
      <x v="45"/>
    </i>
    <i r="2">
      <x v="55"/>
    </i>
    <i r="2">
      <x v="93"/>
    </i>
    <i>
      <x v="5"/>
    </i>
    <i r="1">
      <x v="8"/>
    </i>
    <i r="2">
      <x v="29"/>
    </i>
    <i>
      <x v="6"/>
    </i>
    <i r="1">
      <x v="10"/>
    </i>
    <i r="2">
      <x v="82"/>
    </i>
    <i r="2">
      <x v="98"/>
    </i>
    <i r="2">
      <x v="99"/>
    </i>
    <i r="2">
      <x v="109"/>
    </i>
    <i r="2">
      <x v="110"/>
    </i>
    <i r="2">
      <x v="113"/>
    </i>
    <i r="2">
      <x v="114"/>
    </i>
    <i r="2">
      <x v="115"/>
    </i>
    <i r="2">
      <x v="117"/>
    </i>
    <i r="2">
      <x v="119"/>
    </i>
    <i r="2">
      <x v="121"/>
    </i>
    <i r="2">
      <x v="125"/>
    </i>
    <i r="2">
      <x v="130"/>
    </i>
    <i>
      <x v="7"/>
    </i>
    <i r="1">
      <x v="4"/>
    </i>
    <i r="2">
      <x v="63"/>
    </i>
    <i r="2">
      <x v="81"/>
    </i>
    <i r="2">
      <x v="89"/>
    </i>
    <i r="2">
      <x v="131"/>
    </i>
    <i r="1">
      <x v="6"/>
    </i>
    <i r="2">
      <x v="14"/>
    </i>
    <i>
      <x v="8"/>
    </i>
    <i r="1">
      <x v="3"/>
    </i>
    <i r="2">
      <x v="127"/>
    </i>
    <i>
      <x v="9"/>
    </i>
    <i r="1">
      <x v="10"/>
    </i>
    <i r="2">
      <x/>
    </i>
    <i r="2">
      <x v="1"/>
    </i>
    <i r="2">
      <x v="2"/>
    </i>
    <i r="2">
      <x v="3"/>
    </i>
    <i r="2">
      <x v="6"/>
    </i>
    <i r="2">
      <x v="7"/>
    </i>
    <i r="2">
      <x v="10"/>
    </i>
    <i r="2">
      <x v="11"/>
    </i>
    <i r="2">
      <x v="12"/>
    </i>
    <i r="2">
      <x v="13"/>
    </i>
    <i r="2">
      <x v="17"/>
    </i>
    <i r="2">
      <x v="21"/>
    </i>
    <i r="2">
      <x v="25"/>
    </i>
    <i>
      <x v="10"/>
    </i>
    <i r="1">
      <x v="7"/>
    </i>
    <i r="2">
      <x v="4"/>
    </i>
    <i r="2">
      <x v="5"/>
    </i>
    <i r="2">
      <x v="8"/>
    </i>
    <i r="2">
      <x v="9"/>
    </i>
    <i r="2">
      <x v="18"/>
    </i>
    <i r="2">
      <x v="19"/>
    </i>
    <i r="2">
      <x v="20"/>
    </i>
    <i r="2">
      <x v="30"/>
    </i>
    <i r="2">
      <x v="75"/>
    </i>
    <i>
      <x v="11"/>
    </i>
    <i r="1">
      <x v="10"/>
    </i>
    <i r="2">
      <x v="39"/>
    </i>
    <i r="2">
      <x v="49"/>
    </i>
    <i r="2">
      <x v="51"/>
    </i>
    <i r="2">
      <x v="53"/>
    </i>
    <i r="2">
      <x v="59"/>
    </i>
    <i r="2">
      <x v="60"/>
    </i>
    <i r="2">
      <x v="64"/>
    </i>
    <i r="2">
      <x v="67"/>
    </i>
    <i r="2">
      <x v="70"/>
    </i>
    <i r="2">
      <x v="72"/>
    </i>
    <i r="2">
      <x v="79"/>
    </i>
    <i r="2">
      <x v="90"/>
    </i>
    <i r="2">
      <x v="123"/>
    </i>
    <i>
      <x v="12"/>
    </i>
    <i r="1">
      <x v="9"/>
    </i>
    <i r="2">
      <x v="37"/>
    </i>
    <i r="2">
      <x v="48"/>
    </i>
    <i r="2">
      <x v="50"/>
    </i>
    <i r="2">
      <x v="52"/>
    </i>
    <i r="2">
      <x v="56"/>
    </i>
    <i r="2">
      <x v="58"/>
    </i>
    <i r="2">
      <x v="61"/>
    </i>
    <i r="2">
      <x v="65"/>
    </i>
    <i r="2">
      <x v="69"/>
    </i>
    <i r="2">
      <x v="71"/>
    </i>
    <i r="2">
      <x v="77"/>
    </i>
    <i r="2">
      <x v="88"/>
    </i>
    <i r="2">
      <x v="122"/>
    </i>
    <i>
      <x v="13"/>
    </i>
    <i r="1">
      <x v="10"/>
    </i>
    <i r="2">
      <x v="132"/>
    </i>
    <i t="grand">
      <x/>
    </i>
  </rowItems>
  <colItems count="1">
    <i/>
  </colItems>
  <pageFields count="1">
    <pageField fld="0"/>
  </pageFields>
  <formats count="25">
    <format dxfId="0">
      <pivotArea dataOnly="0" labelOnly="1" fieldPosition="0">
        <references count="3">
          <reference field="7" count="1">
            <x v="120"/>
          </reference>
          <reference field="2" count="1" selected="0">
            <x v="10"/>
          </reference>
          <reference field="6" count="1" selected="0">
            <x v="3"/>
          </reference>
        </references>
      </pivotArea>
    </format>
    <format dxfId="1">
      <pivotArea dataOnly="0" labelOnly="1" fieldPosition="0">
        <references count="3">
          <reference field="7" count="1">
            <x v="128"/>
          </reference>
          <reference field="2" count="1" selected="0">
            <x v="10"/>
          </reference>
          <reference field="6" count="1" selected="0">
            <x v="3"/>
          </reference>
        </references>
      </pivotArea>
    </format>
    <format dxfId="2">
      <pivotArea dataOnly="0" labelOnly="1" fieldPosition="0">
        <references count="3">
          <reference field="7" count="1">
            <x v="66"/>
          </reference>
          <reference field="2" count="1" selected="0">
            <x v="10"/>
          </reference>
          <reference field="6" count="1" selected="0">
            <x v="3"/>
          </reference>
        </references>
      </pivotArea>
    </format>
    <format dxfId="3">
      <pivotArea dataOnly="0" labelOnly="1" fieldPosition="0">
        <references count="3">
          <reference field="7" count="1">
            <x v="86"/>
          </reference>
          <reference field="2" count="1" selected="0">
            <x v="10"/>
          </reference>
          <reference field="6" count="1" selected="0">
            <x v="3"/>
          </reference>
        </references>
      </pivotArea>
    </format>
    <format dxfId="4">
      <pivotArea dataOnly="0" labelOnly="1" fieldPosition="0">
        <references count="3">
          <reference field="7" count="1">
            <x v="87"/>
          </reference>
          <reference field="2" count="1" selected="0">
            <x v="10"/>
          </reference>
          <reference field="6" count="1" selected="0">
            <x v="3"/>
          </reference>
        </references>
      </pivotArea>
    </format>
    <format dxfId="5">
      <pivotArea dataOnly="0" labelOnly="1" fieldPosition="0">
        <references count="3">
          <reference field="7" count="1">
            <x v="106"/>
          </reference>
          <reference field="2" count="1" selected="0">
            <x v="10"/>
          </reference>
          <reference field="6" count="1" selected="0">
            <x v="3"/>
          </reference>
        </references>
      </pivotArea>
    </format>
    <format dxfId="6">
      <pivotArea dataOnly="0" labelOnly="1" fieldPosition="0">
        <references count="3">
          <reference field="7" count="1">
            <x v="116"/>
          </reference>
          <reference field="2" count="1" selected="0">
            <x v="10"/>
          </reference>
          <reference field="6" count="1" selected="0">
            <x v="3"/>
          </reference>
        </references>
      </pivotArea>
    </format>
    <format dxfId="7">
      <pivotArea dataOnly="0" labelOnly="1" fieldPosition="0">
        <references count="3">
          <reference field="7" count="1">
            <x v="101"/>
          </reference>
          <reference field="2" count="1" selected="0">
            <x v="10"/>
          </reference>
          <reference field="6" count="1" selected="0">
            <x v="3"/>
          </reference>
        </references>
      </pivotArea>
    </format>
    <format dxfId="8">
      <pivotArea dataOnly="0" labelOnly="1" fieldPosition="0">
        <references count="3">
          <reference field="7" count="1">
            <x v="94"/>
          </reference>
          <reference field="2" count="1" selected="0">
            <x v="10"/>
          </reference>
          <reference field="6" count="1" selected="0">
            <x v="3"/>
          </reference>
        </references>
      </pivotArea>
    </format>
    <format dxfId="9">
      <pivotArea dataOnly="0" labelOnly="1" fieldPosition="0">
        <references count="3">
          <reference field="7" count="1">
            <x v="100"/>
          </reference>
          <reference field="2" count="1" selected="0">
            <x v="10"/>
          </reference>
          <reference field="6" count="1" selected="0">
            <x v="3"/>
          </reference>
        </references>
      </pivotArea>
    </format>
    <format dxfId="10">
      <pivotArea dataOnly="0" labelOnly="1" fieldPosition="0">
        <references count="3">
          <reference field="7" count="1">
            <x v="97"/>
          </reference>
          <reference field="2" count="1" selected="0">
            <x v="10"/>
          </reference>
          <reference field="6" count="1" selected="0">
            <x v="3"/>
          </reference>
        </references>
      </pivotArea>
    </format>
    <format dxfId="11">
      <pivotArea dataOnly="0" labelOnly="1" fieldPosition="0">
        <references count="3">
          <reference field="7" count="1">
            <x v="84"/>
          </reference>
          <reference field="2" count="1" selected="0">
            <x v="10"/>
          </reference>
          <reference field="6" count="1" selected="0">
            <x v="3"/>
          </reference>
        </references>
      </pivotArea>
    </format>
    <format dxfId="12">
      <pivotArea dataOnly="0" labelOnly="1" fieldPosition="0">
        <references count="3">
          <reference field="7" count="1">
            <x v="130"/>
          </reference>
          <reference field="2" count="1" selected="0">
            <x v="10"/>
          </reference>
          <reference field="6" count="1" selected="0">
            <x v="6"/>
          </reference>
        </references>
      </pivotArea>
    </format>
    <format dxfId="13">
      <pivotArea dataOnly="0" labelOnly="1" fieldPosition="0">
        <references count="3">
          <reference field="7" count="1">
            <x v="117"/>
          </reference>
          <reference field="2" count="1" selected="0">
            <x v="10"/>
          </reference>
          <reference field="6" count="1" selected="0">
            <x v="6"/>
          </reference>
        </references>
      </pivotArea>
    </format>
    <format dxfId="14">
      <pivotArea dataOnly="0" labelOnly="1" fieldPosition="0">
        <references count="3">
          <reference field="7" count="1">
            <x v="98"/>
          </reference>
          <reference field="2" count="1" selected="0">
            <x v="10"/>
          </reference>
          <reference field="6" count="1" selected="0">
            <x v="6"/>
          </reference>
        </references>
      </pivotArea>
    </format>
    <format dxfId="15">
      <pivotArea dataOnly="0" labelOnly="1" fieldPosition="0">
        <references count="3">
          <reference field="7" count="1">
            <x v="119"/>
          </reference>
          <reference field="2" count="1" selected="0">
            <x v="10"/>
          </reference>
          <reference field="6" count="1" selected="0">
            <x v="6"/>
          </reference>
        </references>
      </pivotArea>
    </format>
    <format dxfId="16">
      <pivotArea dataOnly="0" labelOnly="1" fieldPosition="0">
        <references count="3">
          <reference field="7" count="1">
            <x v="113"/>
          </reference>
          <reference field="2" count="1" selected="0">
            <x v="10"/>
          </reference>
          <reference field="6" count="1" selected="0">
            <x v="6"/>
          </reference>
        </references>
      </pivotArea>
    </format>
    <format dxfId="17">
      <pivotArea dataOnly="0" labelOnly="1" fieldPosition="0">
        <references count="3">
          <reference field="7" count="1">
            <x v="115"/>
          </reference>
          <reference field="2" count="1" selected="0">
            <x v="10"/>
          </reference>
          <reference field="6" count="1" selected="0">
            <x v="6"/>
          </reference>
        </references>
      </pivotArea>
    </format>
    <format dxfId="18">
      <pivotArea dataOnly="0" labelOnly="1" fieldPosition="0">
        <references count="3">
          <reference field="7" count="1">
            <x v="114"/>
          </reference>
          <reference field="2" count="1" selected="0">
            <x v="10"/>
          </reference>
          <reference field="6" count="1" selected="0">
            <x v="6"/>
          </reference>
        </references>
      </pivotArea>
    </format>
    <format dxfId="19">
      <pivotArea dataOnly="0" labelOnly="1" fieldPosition="0">
        <references count="3">
          <reference field="7" count="1">
            <x v="109"/>
          </reference>
          <reference field="2" count="1" selected="0">
            <x v="10"/>
          </reference>
          <reference field="6" count="1" selected="0">
            <x v="6"/>
          </reference>
        </references>
      </pivotArea>
    </format>
    <format dxfId="20">
      <pivotArea dataOnly="0" labelOnly="1" fieldPosition="0">
        <references count="3">
          <reference field="7" count="1">
            <x v="110"/>
          </reference>
          <reference field="2" count="1" selected="0">
            <x v="10"/>
          </reference>
          <reference field="6" count="1" selected="0">
            <x v="6"/>
          </reference>
        </references>
      </pivotArea>
    </format>
    <format dxfId="21">
      <pivotArea dataOnly="0" labelOnly="1" fieldPosition="0">
        <references count="3">
          <reference field="7" count="1">
            <x v="121"/>
          </reference>
          <reference field="2" count="1" selected="0">
            <x v="10"/>
          </reference>
          <reference field="6" count="1" selected="0">
            <x v="6"/>
          </reference>
        </references>
      </pivotArea>
    </format>
    <format dxfId="22">
      <pivotArea dataOnly="0" labelOnly="1" fieldPosition="0">
        <references count="3">
          <reference field="7" count="1">
            <x v="125"/>
          </reference>
          <reference field="2" count="1" selected="0">
            <x v="10"/>
          </reference>
          <reference field="6" count="1" selected="0">
            <x v="6"/>
          </reference>
        </references>
      </pivotArea>
    </format>
    <format dxfId="23">
      <pivotArea dataOnly="0" labelOnly="1" fieldPosition="0">
        <references count="3">
          <reference field="7" count="1">
            <x v="99"/>
          </reference>
          <reference field="2" count="1" selected="0">
            <x v="10"/>
          </reference>
          <reference field="6" count="1" selected="0">
            <x v="6"/>
          </reference>
        </references>
      </pivotArea>
    </format>
    <format dxfId="24">
      <pivotArea dataOnly="0" labelOnly="1" fieldPosition="0">
        <references count="3">
          <reference field="7" count="1">
            <x v="82"/>
          </reference>
          <reference field="2" count="1" selected="0">
            <x v="10"/>
          </reference>
          <reference field="6" count="1" selected="0">
            <x v="6"/>
          </reference>
        </references>
      </pivotArea>
    </format>
  </formats>
  <pivotTableStyleInfo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outlinePr summaryBelow="0" summaryRight="0"/>
    <pageSetUpPr fitToPage="1"/>
  </sheetPr>
  <dimension ref="A1:E35"/>
  <sheetViews>
    <sheetView showGridLines="0" tabSelected="1" workbookViewId="0">
      <selection activeCell="B20" sqref="B20"/>
    </sheetView>
  </sheetViews>
  <sheetFormatPr defaultColWidth="10.6666666666667" defaultRowHeight="12.75" customHeight="1" outlineLevelCol="4"/>
  <cols>
    <col min="1" max="1" width="42.8333333333333" style="28" customWidth="1"/>
    <col min="2" max="2" width="30.3333333333333" style="28" customWidth="1"/>
    <col min="3" max="3" width="41.5" style="28" customWidth="1"/>
    <col min="4" max="4" width="30.1666666666667" style="28" customWidth="1"/>
    <col min="5" max="5" width="54.1666666666667" style="193" customWidth="1"/>
    <col min="6" max="10" width="10.6666666666667" style="193" customWidth="1"/>
    <col min="11" max="16384" width="10.6666666666667" style="27" customWidth="1"/>
  </cols>
  <sheetData>
    <row r="1" ht="15.75" customHeight="1" spans="1:4">
      <c r="A1" s="194"/>
      <c r="B1" s="195"/>
      <c r="C1" s="195"/>
      <c r="D1" s="195"/>
    </row>
    <row r="2" ht="30" customHeight="1" spans="1:4">
      <c r="A2" s="196" t="s">
        <v>0</v>
      </c>
      <c r="B2" s="195"/>
      <c r="C2" s="195"/>
      <c r="D2" s="195"/>
    </row>
    <row r="3" ht="17.25" customHeight="1" spans="1:4">
      <c r="A3" s="197" t="s">
        <v>1</v>
      </c>
      <c r="B3" s="198"/>
      <c r="C3" s="199"/>
      <c r="D3" s="200" t="s">
        <v>2</v>
      </c>
    </row>
    <row r="4" ht="15" customHeight="1" spans="1:4">
      <c r="A4" s="201" t="s">
        <v>3</v>
      </c>
      <c r="B4" s="202"/>
      <c r="C4" s="77" t="s">
        <v>4</v>
      </c>
      <c r="D4" s="202"/>
    </row>
    <row r="5" ht="13.5" customHeight="1" spans="1:4">
      <c r="A5" s="117" t="s">
        <v>5</v>
      </c>
      <c r="B5" s="71" t="s">
        <v>6</v>
      </c>
      <c r="C5" s="71" t="s">
        <v>7</v>
      </c>
      <c r="D5" s="203" t="s">
        <v>6</v>
      </c>
    </row>
    <row r="6" ht="16.5" customHeight="1" spans="1:4">
      <c r="A6" s="204" t="s">
        <v>8</v>
      </c>
      <c r="B6" s="205">
        <v>13472893.5</v>
      </c>
      <c r="C6" s="206" t="s">
        <v>9</v>
      </c>
      <c r="D6" s="207">
        <v>8037820.61</v>
      </c>
    </row>
    <row r="7" ht="16.5" customHeight="1" spans="1:4">
      <c r="A7" s="204" t="s">
        <v>10</v>
      </c>
      <c r="B7" s="205">
        <v>13472893.5</v>
      </c>
      <c r="C7" s="206" t="s">
        <v>11</v>
      </c>
      <c r="D7" s="207"/>
    </row>
    <row r="8" ht="16.5" customHeight="1" spans="1:4">
      <c r="A8" s="204" t="s">
        <v>12</v>
      </c>
      <c r="B8" s="205"/>
      <c r="C8" s="206" t="s">
        <v>13</v>
      </c>
      <c r="D8" s="207"/>
    </row>
    <row r="9" ht="16.5" customHeight="1" spans="1:4">
      <c r="A9" s="204" t="s">
        <v>14</v>
      </c>
      <c r="B9" s="205"/>
      <c r="C9" s="206" t="s">
        <v>15</v>
      </c>
      <c r="D9" s="207"/>
    </row>
    <row r="10" ht="16.5" customHeight="1" spans="1:4">
      <c r="A10" s="204" t="s">
        <v>16</v>
      </c>
      <c r="B10" s="205"/>
      <c r="C10" s="206" t="s">
        <v>17</v>
      </c>
      <c r="D10" s="207"/>
    </row>
    <row r="11" ht="16.5" customHeight="1" spans="1:4">
      <c r="A11" s="204" t="s">
        <v>18</v>
      </c>
      <c r="B11" s="205"/>
      <c r="C11" s="206" t="s">
        <v>19</v>
      </c>
      <c r="D11" s="207"/>
    </row>
    <row r="12" ht="16.5" customHeight="1" spans="1:4">
      <c r="A12" s="204" t="s">
        <v>20</v>
      </c>
      <c r="B12" s="205"/>
      <c r="C12" s="206" t="s">
        <v>21</v>
      </c>
      <c r="D12" s="207">
        <v>295984.31</v>
      </c>
    </row>
    <row r="13" ht="16.5" customHeight="1" spans="1:4">
      <c r="A13" s="204" t="s">
        <v>22</v>
      </c>
      <c r="B13" s="205"/>
      <c r="C13" s="206" t="s">
        <v>23</v>
      </c>
      <c r="D13" s="207">
        <v>577478.25</v>
      </c>
    </row>
    <row r="14" ht="16.5" customHeight="1" spans="1:4">
      <c r="A14" s="204" t="s">
        <v>24</v>
      </c>
      <c r="B14" s="205"/>
      <c r="C14" s="206" t="s">
        <v>25</v>
      </c>
      <c r="D14" s="207"/>
    </row>
    <row r="15" ht="16.5" customHeight="1" spans="1:4">
      <c r="A15" s="204" t="s">
        <v>10</v>
      </c>
      <c r="B15" s="205"/>
      <c r="C15" s="206" t="s">
        <v>26</v>
      </c>
      <c r="D15" s="207"/>
    </row>
    <row r="16" ht="16.5" customHeight="1" spans="1:4">
      <c r="A16" s="204" t="s">
        <v>27</v>
      </c>
      <c r="B16" s="205"/>
      <c r="C16" s="206" t="s">
        <v>28</v>
      </c>
      <c r="D16" s="207"/>
    </row>
    <row r="17" ht="16.5" customHeight="1" spans="1:4">
      <c r="A17" s="204" t="s">
        <v>29</v>
      </c>
      <c r="B17" s="205"/>
      <c r="C17" s="206" t="s">
        <v>30</v>
      </c>
      <c r="D17" s="207">
        <v>962075.24</v>
      </c>
    </row>
    <row r="18" ht="16.5" customHeight="1" spans="1:5">
      <c r="A18" s="204" t="s">
        <v>31</v>
      </c>
      <c r="B18" s="205"/>
      <c r="C18" s="206" t="s">
        <v>32</v>
      </c>
      <c r="D18" s="207">
        <v>3179334.08</v>
      </c>
      <c r="E18" s="208"/>
    </row>
    <row r="19" ht="16.5" customHeight="1" spans="1:4">
      <c r="A19" s="204" t="s">
        <v>33</v>
      </c>
      <c r="B19" s="205"/>
      <c r="C19" s="206" t="s">
        <v>34</v>
      </c>
      <c r="D19" s="207">
        <v>278138.09</v>
      </c>
    </row>
    <row r="20" ht="16.5" customHeight="1" spans="1:4">
      <c r="A20" s="204" t="s">
        <v>35</v>
      </c>
      <c r="B20" s="205"/>
      <c r="C20" s="206" t="s">
        <v>36</v>
      </c>
      <c r="D20" s="207">
        <v>142062.92</v>
      </c>
    </row>
    <row r="21" ht="16.5" customHeight="1" spans="1:4">
      <c r="A21" s="209" t="s">
        <v>37</v>
      </c>
      <c r="B21" s="210"/>
      <c r="C21" s="206" t="s">
        <v>38</v>
      </c>
      <c r="D21" s="207"/>
    </row>
    <row r="22" ht="16.5" customHeight="1" spans="1:4">
      <c r="A22" s="209" t="s">
        <v>39</v>
      </c>
      <c r="B22" s="210"/>
      <c r="C22" s="206" t="s">
        <v>40</v>
      </c>
      <c r="D22" s="207"/>
    </row>
    <row r="23" ht="16.5" customHeight="1" spans="1:4">
      <c r="A23" s="211" t="s">
        <v>41</v>
      </c>
      <c r="B23" s="212"/>
      <c r="C23" s="206" t="s">
        <v>42</v>
      </c>
      <c r="D23" s="207"/>
    </row>
    <row r="24" ht="16.5" customHeight="1" spans="1:4">
      <c r="A24" s="211" t="s">
        <v>43</v>
      </c>
      <c r="B24" s="212"/>
      <c r="C24" s="206" t="s">
        <v>44</v>
      </c>
      <c r="D24" s="207"/>
    </row>
    <row r="25" ht="16.5" customHeight="1" spans="1:4">
      <c r="A25" s="211" t="s">
        <v>45</v>
      </c>
      <c r="B25" s="212"/>
      <c r="C25" s="206" t="s">
        <v>46</v>
      </c>
      <c r="D25" s="205"/>
    </row>
    <row r="26" ht="16.5" customHeight="1" spans="1:4">
      <c r="A26" s="211"/>
      <c r="B26" s="213"/>
      <c r="C26" s="206" t="s">
        <v>47</v>
      </c>
      <c r="D26" s="205"/>
    </row>
    <row r="27" ht="16.5" customHeight="1" spans="1:4">
      <c r="A27" s="211"/>
      <c r="B27" s="213"/>
      <c r="C27" s="206" t="s">
        <v>48</v>
      </c>
      <c r="D27" s="205"/>
    </row>
    <row r="28" ht="16.5" customHeight="1" spans="1:4">
      <c r="A28" s="211"/>
      <c r="B28" s="213"/>
      <c r="C28" s="206" t="s">
        <v>49</v>
      </c>
      <c r="D28" s="205"/>
    </row>
    <row r="29" ht="16.5" customHeight="1" spans="1:4">
      <c r="A29" s="214"/>
      <c r="B29" s="215"/>
      <c r="C29" s="206" t="s">
        <v>50</v>
      </c>
      <c r="D29" s="205"/>
    </row>
    <row r="30" ht="16.5" customHeight="1" spans="1:4">
      <c r="A30" s="214"/>
      <c r="B30" s="215"/>
      <c r="C30" s="206" t="s">
        <v>51</v>
      </c>
      <c r="D30" s="205"/>
    </row>
    <row r="31" ht="16.5" customHeight="1" spans="1:4">
      <c r="A31" s="214"/>
      <c r="B31" s="215"/>
      <c r="C31" s="206" t="s">
        <v>52</v>
      </c>
      <c r="D31" s="205"/>
    </row>
    <row r="32" ht="16.5" customHeight="1" spans="1:4">
      <c r="A32" s="214"/>
      <c r="B32" s="215"/>
      <c r="C32" s="206" t="s">
        <v>53</v>
      </c>
      <c r="D32" s="205"/>
    </row>
    <row r="33" ht="16.5" customHeight="1" spans="1:4">
      <c r="A33" s="214"/>
      <c r="B33" s="215"/>
      <c r="C33" s="206" t="s">
        <v>54</v>
      </c>
      <c r="D33" s="205"/>
    </row>
    <row r="34" ht="16.5" customHeight="1" spans="1:4">
      <c r="A34" s="214"/>
      <c r="B34" s="215"/>
      <c r="C34" s="206" t="s">
        <v>55</v>
      </c>
      <c r="D34" s="205"/>
    </row>
    <row r="35" ht="16.5" customHeight="1" spans="1:4">
      <c r="A35" s="214" t="s">
        <v>56</v>
      </c>
      <c r="B35" s="216">
        <v>13472893.5</v>
      </c>
      <c r="C35" s="217" t="s">
        <v>57</v>
      </c>
      <c r="D35" s="216">
        <f>SUM(D6:D34)</f>
        <v>13472893.5</v>
      </c>
    </row>
  </sheetData>
  <mergeCells count="5">
    <mergeCell ref="A1:D1"/>
    <mergeCell ref="A2:D2"/>
    <mergeCell ref="A3:B3"/>
    <mergeCell ref="A4:B4"/>
    <mergeCell ref="C4:D4"/>
  </mergeCells>
  <printOptions horizontalCentered="1" verticalCentered="1"/>
  <pageMargins left="0.583333333333333" right="0.1875" top="0.1875" bottom="0.1875" header="0.1875" footer="0.1875"/>
  <pageSetup paperSize="9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"/>
  <sheetViews>
    <sheetView workbookViewId="0">
      <selection activeCell="E25" sqref="E25"/>
    </sheetView>
  </sheetViews>
  <sheetFormatPr defaultColWidth="10.6666666666667" defaultRowHeight="12" customHeight="1" outlineLevelRow="4"/>
  <cols>
    <col min="1" max="1" width="40" style="26" customWidth="1"/>
    <col min="2" max="2" width="33.8333333333333" style="26" customWidth="1"/>
    <col min="3" max="5" width="27.5" style="26" customWidth="1"/>
    <col min="6" max="6" width="13.1666666666667" style="27" customWidth="1"/>
    <col min="7" max="7" width="29.3333333333333" style="26" customWidth="1"/>
    <col min="8" max="8" width="18.1666666666667" style="27" customWidth="1"/>
    <col min="9" max="9" width="15.6666666666667" style="27" customWidth="1"/>
    <col min="10" max="10" width="22" style="26" customWidth="1"/>
    <col min="11" max="16384" width="10.6666666666667" style="28" customWidth="1"/>
  </cols>
  <sheetData>
    <row r="1" customHeight="1" spans="10:10">
      <c r="J1" s="37"/>
    </row>
    <row r="2" ht="36" customHeight="1" spans="1:10">
      <c r="A2" s="29" t="s">
        <v>440</v>
      </c>
      <c r="B2" s="29"/>
      <c r="C2" s="29"/>
      <c r="D2" s="29"/>
      <c r="E2" s="29"/>
      <c r="F2" s="30"/>
      <c r="G2" s="29"/>
      <c r="H2" s="30"/>
      <c r="I2" s="30"/>
      <c r="J2" s="29"/>
    </row>
    <row r="3" s="25" customFormat="1" ht="24" customHeight="1" spans="1:10">
      <c r="A3" s="31" t="s">
        <v>1</v>
      </c>
      <c r="B3" s="32"/>
      <c r="C3" s="32"/>
      <c r="D3" s="32"/>
      <c r="E3" s="32"/>
      <c r="G3" s="32"/>
      <c r="J3" s="32"/>
    </row>
    <row r="4" ht="44.25" customHeight="1" spans="1:10">
      <c r="A4" s="33" t="s">
        <v>409</v>
      </c>
      <c r="B4" s="33" t="s">
        <v>410</v>
      </c>
      <c r="C4" s="33" t="s">
        <v>411</v>
      </c>
      <c r="D4" s="33" t="s">
        <v>412</v>
      </c>
      <c r="E4" s="33" t="s">
        <v>413</v>
      </c>
      <c r="F4" s="34" t="s">
        <v>414</v>
      </c>
      <c r="G4" s="33" t="s">
        <v>415</v>
      </c>
      <c r="H4" s="34" t="s">
        <v>416</v>
      </c>
      <c r="I4" s="34" t="s">
        <v>417</v>
      </c>
      <c r="J4" s="33" t="s">
        <v>418</v>
      </c>
    </row>
    <row r="5" ht="14.25" customHeight="1" spans="1:10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4">
        <v>6</v>
      </c>
      <c r="G5" s="33">
        <v>7</v>
      </c>
      <c r="H5" s="34">
        <v>8</v>
      </c>
      <c r="I5" s="34">
        <v>9</v>
      </c>
      <c r="J5" s="33">
        <v>10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7"/>
  <sheetViews>
    <sheetView workbookViewId="0">
      <selection activeCell="B23" sqref="B23"/>
    </sheetView>
  </sheetViews>
  <sheetFormatPr defaultColWidth="10.6666666666667" defaultRowHeight="14.25" customHeight="1" outlineLevelRow="6" outlineLevelCol="4"/>
  <cols>
    <col min="1" max="1" width="24.1666666666667" style="102" customWidth="1"/>
    <col min="2" max="2" width="37.5" style="38" customWidth="1"/>
    <col min="3" max="3" width="32.3333333333333" style="38" customWidth="1"/>
    <col min="4" max="5" width="42.8333333333333" style="38" customWidth="1"/>
    <col min="6" max="16384" width="10.6666666666667" style="28" customWidth="1"/>
  </cols>
  <sheetData>
    <row r="1" ht="12" customHeight="1" spans="1:5">
      <c r="A1" s="103">
        <v>0</v>
      </c>
      <c r="B1" s="104">
        <v>1</v>
      </c>
      <c r="C1" s="105"/>
      <c r="D1" s="105"/>
      <c r="E1" s="105"/>
    </row>
    <row r="2" ht="36" customHeight="1" spans="1:5">
      <c r="A2" s="106" t="s">
        <v>441</v>
      </c>
      <c r="B2" s="107"/>
      <c r="C2" s="107"/>
      <c r="D2" s="107"/>
      <c r="E2" s="107"/>
    </row>
    <row r="3" s="58" customFormat="1" ht="24" customHeight="1" spans="1:5">
      <c r="A3" s="31" t="s">
        <v>1</v>
      </c>
      <c r="B3" s="108"/>
      <c r="C3" s="101"/>
      <c r="D3" s="101"/>
      <c r="E3" s="101" t="s">
        <v>60</v>
      </c>
    </row>
    <row r="4" ht="19.5" customHeight="1" spans="1:5">
      <c r="A4" s="1" t="s">
        <v>107</v>
      </c>
      <c r="B4" s="45" t="s">
        <v>108</v>
      </c>
      <c r="C4" s="46" t="s">
        <v>442</v>
      </c>
      <c r="D4" s="47"/>
      <c r="E4" s="74"/>
    </row>
    <row r="5" ht="18.75" customHeight="1" spans="1:5">
      <c r="A5" s="109"/>
      <c r="B5" s="49"/>
      <c r="C5" s="45" t="s">
        <v>64</v>
      </c>
      <c r="D5" s="46" t="s">
        <v>109</v>
      </c>
      <c r="E5" s="45" t="s">
        <v>110</v>
      </c>
    </row>
    <row r="6" ht="18.75" customHeight="1" spans="1:5">
      <c r="A6" s="110">
        <v>1</v>
      </c>
      <c r="B6" s="52">
        <v>2</v>
      </c>
      <c r="C6" s="52">
        <v>3</v>
      </c>
      <c r="D6" s="52">
        <v>4</v>
      </c>
      <c r="E6" s="52">
        <v>5</v>
      </c>
    </row>
    <row r="7" ht="18.75" customHeight="1" spans="1:5">
      <c r="A7" s="8" t="s">
        <v>174</v>
      </c>
      <c r="B7" s="9" t="s">
        <v>174</v>
      </c>
      <c r="C7" s="7"/>
      <c r="D7" s="7"/>
      <c r="E7" s="7"/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85416666666667" right="0.385416666666667" top="0.510416666666667" bottom="0.510416666666667" header="0.3125" footer="0.3125"/>
  <pageSetup paperSize="9" scale="92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10"/>
  <sheetViews>
    <sheetView workbookViewId="0">
      <selection activeCell="E25" sqref="E25"/>
    </sheetView>
  </sheetViews>
  <sheetFormatPr defaultColWidth="10.6666666666667" defaultRowHeight="14.25" customHeight="1"/>
  <cols>
    <col min="1" max="1" width="45.6666666666667" style="38" customWidth="1"/>
    <col min="2" max="2" width="25.3333333333333" style="38" customWidth="1"/>
    <col min="3" max="3" width="41.1666666666667" style="38" customWidth="1"/>
    <col min="4" max="4" width="9" style="38" customWidth="1"/>
    <col min="5" max="6" width="12" style="38" customWidth="1"/>
    <col min="7" max="7" width="14" style="38" customWidth="1"/>
    <col min="8" max="12" width="11.6666666666667" style="38" customWidth="1"/>
    <col min="13" max="13" width="10.6666666666667" style="28" customWidth="1"/>
    <col min="14" max="14" width="14.1666666666667" style="38" customWidth="1"/>
    <col min="15" max="16" width="11.6666666666667" style="38" customWidth="1"/>
    <col min="17" max="17" width="10.6666666666667" style="27" customWidth="1"/>
    <col min="18" max="19" width="10.6666666666667" style="38" customWidth="1"/>
    <col min="20" max="21" width="14.8333333333333" style="38" customWidth="1"/>
    <col min="22" max="22" width="10.6666666666667" style="27" customWidth="1"/>
    <col min="23" max="23" width="12.1666666666667" style="38" customWidth="1"/>
    <col min="24" max="16384" width="10.6666666666667" style="28" customWidth="1"/>
  </cols>
  <sheetData>
    <row r="1" ht="13.5" customHeight="1" spans="13:23">
      <c r="M1" s="96"/>
      <c r="V1" s="37"/>
      <c r="W1" s="100"/>
    </row>
    <row r="2" s="86" customFormat="1" ht="45" customHeight="1" spans="1:23">
      <c r="A2" s="40" t="s">
        <v>443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97"/>
      <c r="N2" s="41"/>
      <c r="O2" s="41"/>
      <c r="P2" s="41"/>
      <c r="Q2" s="97"/>
      <c r="R2" s="41"/>
      <c r="S2" s="41"/>
      <c r="T2" s="41"/>
      <c r="U2" s="41"/>
      <c r="V2" s="97"/>
      <c r="W2" s="41"/>
    </row>
    <row r="3" s="25" customFormat="1" ht="26.25" customHeight="1" spans="1:23">
      <c r="A3" s="63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98"/>
      <c r="N3" s="58"/>
      <c r="O3" s="58"/>
      <c r="P3" s="58"/>
      <c r="R3" s="58"/>
      <c r="S3" s="58"/>
      <c r="T3" s="58"/>
      <c r="U3" s="58"/>
      <c r="V3" s="101" t="s">
        <v>226</v>
      </c>
      <c r="W3" s="101"/>
    </row>
    <row r="4" ht="15.75" customHeight="1" spans="1:23">
      <c r="A4" s="65" t="s">
        <v>444</v>
      </c>
      <c r="B4" s="66" t="s">
        <v>445</v>
      </c>
      <c r="C4" s="66" t="s">
        <v>446</v>
      </c>
      <c r="D4" s="66" t="s">
        <v>447</v>
      </c>
      <c r="E4" s="66" t="s">
        <v>448</v>
      </c>
      <c r="F4" s="66" t="s">
        <v>449</v>
      </c>
      <c r="G4" s="6" t="s">
        <v>241</v>
      </c>
      <c r="H4" s="6"/>
      <c r="I4" s="6"/>
      <c r="J4" s="6"/>
      <c r="K4" s="6"/>
      <c r="L4" s="6"/>
      <c r="M4" s="47"/>
      <c r="N4" s="6"/>
      <c r="O4" s="6"/>
      <c r="P4" s="6"/>
      <c r="Q4" s="77"/>
      <c r="R4" s="6"/>
      <c r="S4" s="6"/>
      <c r="T4" s="6"/>
      <c r="U4" s="6"/>
      <c r="V4" s="77"/>
      <c r="W4" s="84"/>
    </row>
    <row r="5" ht="17.25" customHeight="1" spans="1:23">
      <c r="A5" s="67"/>
      <c r="B5" s="68"/>
      <c r="C5" s="68"/>
      <c r="D5" s="68"/>
      <c r="E5" s="68"/>
      <c r="F5" s="68"/>
      <c r="G5" s="68" t="s">
        <v>64</v>
      </c>
      <c r="H5" s="78" t="s">
        <v>68</v>
      </c>
      <c r="I5" s="78"/>
      <c r="J5" s="78"/>
      <c r="K5" s="78"/>
      <c r="L5" s="78"/>
      <c r="M5" s="99"/>
      <c r="N5" s="70"/>
      <c r="O5" s="68" t="s">
        <v>450</v>
      </c>
      <c r="P5" s="68" t="s">
        <v>451</v>
      </c>
      <c r="Q5" s="85" t="s">
        <v>452</v>
      </c>
      <c r="R5" s="78" t="s">
        <v>453</v>
      </c>
      <c r="S5" s="78"/>
      <c r="T5" s="78"/>
      <c r="U5" s="78"/>
      <c r="V5" s="79"/>
      <c r="W5" s="70"/>
    </row>
    <row r="6" ht="54" customHeight="1" spans="1:23">
      <c r="A6" s="69"/>
      <c r="B6" s="70"/>
      <c r="C6" s="70"/>
      <c r="D6" s="70"/>
      <c r="E6" s="70"/>
      <c r="F6" s="70"/>
      <c r="G6" s="70"/>
      <c r="H6" s="70" t="s">
        <v>67</v>
      </c>
      <c r="I6" s="70" t="s">
        <v>395</v>
      </c>
      <c r="J6" s="70" t="s">
        <v>396</v>
      </c>
      <c r="K6" s="70" t="s">
        <v>397</v>
      </c>
      <c r="L6" s="70" t="s">
        <v>398</v>
      </c>
      <c r="M6" s="70" t="s">
        <v>399</v>
      </c>
      <c r="N6" s="70" t="s">
        <v>400</v>
      </c>
      <c r="O6" s="70"/>
      <c r="P6" s="70"/>
      <c r="Q6" s="71"/>
      <c r="R6" s="70" t="s">
        <v>67</v>
      </c>
      <c r="S6" s="70" t="s">
        <v>72</v>
      </c>
      <c r="T6" s="70" t="s">
        <v>394</v>
      </c>
      <c r="U6" s="70" t="s">
        <v>74</v>
      </c>
      <c r="V6" s="71" t="s">
        <v>75</v>
      </c>
      <c r="W6" s="70" t="s">
        <v>76</v>
      </c>
    </row>
    <row r="7" ht="15" customHeight="1" spans="1:23">
      <c r="A7" s="48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  <c r="R7" s="88">
        <v>18</v>
      </c>
      <c r="S7" s="88">
        <v>19</v>
      </c>
      <c r="T7" s="88">
        <v>20</v>
      </c>
      <c r="U7" s="88">
        <v>21</v>
      </c>
      <c r="V7" s="88">
        <v>22</v>
      </c>
      <c r="W7" s="88">
        <v>23</v>
      </c>
    </row>
    <row r="8" ht="21" customHeight="1" spans="1:23">
      <c r="A8" s="89" t="s">
        <v>419</v>
      </c>
      <c r="B8" s="90"/>
      <c r="C8" s="90"/>
      <c r="D8" s="90"/>
      <c r="E8" s="90"/>
      <c r="F8" s="91" t="s">
        <v>419</v>
      </c>
      <c r="G8" s="91" t="s">
        <v>419</v>
      </c>
      <c r="H8" s="91" t="s">
        <v>419</v>
      </c>
      <c r="I8" s="91" t="s">
        <v>419</v>
      </c>
      <c r="J8" s="91" t="s">
        <v>419</v>
      </c>
      <c r="K8" s="91" t="s">
        <v>419</v>
      </c>
      <c r="L8" s="91" t="s">
        <v>419</v>
      </c>
      <c r="M8" s="91" t="s">
        <v>419</v>
      </c>
      <c r="N8" s="91" t="s">
        <v>419</v>
      </c>
      <c r="O8" s="91" t="s">
        <v>419</v>
      </c>
      <c r="P8" s="91" t="s">
        <v>419</v>
      </c>
      <c r="Q8" s="91" t="s">
        <v>419</v>
      </c>
      <c r="R8" s="91" t="s">
        <v>419</v>
      </c>
      <c r="S8" s="91" t="s">
        <v>419</v>
      </c>
      <c r="T8" s="91" t="s">
        <v>419</v>
      </c>
      <c r="U8" s="91" t="s">
        <v>419</v>
      </c>
      <c r="V8" s="91" t="s">
        <v>419</v>
      </c>
      <c r="W8" s="91" t="s">
        <v>419</v>
      </c>
    </row>
    <row r="9" ht="21" customHeight="1" spans="1:23">
      <c r="A9" s="89" t="s">
        <v>419</v>
      </c>
      <c r="B9" s="90" t="s">
        <v>419</v>
      </c>
      <c r="C9" s="90" t="s">
        <v>419</v>
      </c>
      <c r="D9" s="90" t="s">
        <v>419</v>
      </c>
      <c r="E9" s="90" t="s">
        <v>419</v>
      </c>
      <c r="F9" s="92" t="s">
        <v>419</v>
      </c>
      <c r="G9" s="91" t="s">
        <v>419</v>
      </c>
      <c r="H9" s="91" t="s">
        <v>419</v>
      </c>
      <c r="I9" s="91" t="s">
        <v>419</v>
      </c>
      <c r="J9" s="91" t="s">
        <v>419</v>
      </c>
      <c r="K9" s="91" t="s">
        <v>419</v>
      </c>
      <c r="L9" s="91" t="s">
        <v>419</v>
      </c>
      <c r="M9" s="91" t="s">
        <v>419</v>
      </c>
      <c r="N9" s="91" t="s">
        <v>419</v>
      </c>
      <c r="O9" s="91" t="s">
        <v>419</v>
      </c>
      <c r="P9" s="91" t="s">
        <v>419</v>
      </c>
      <c r="Q9" s="91" t="s">
        <v>419</v>
      </c>
      <c r="R9" s="91" t="s">
        <v>419</v>
      </c>
      <c r="S9" s="91" t="s">
        <v>419</v>
      </c>
      <c r="T9" s="91" t="s">
        <v>419</v>
      </c>
      <c r="U9" s="91" t="s">
        <v>419</v>
      </c>
      <c r="V9" s="91" t="s">
        <v>419</v>
      </c>
      <c r="W9" s="91" t="s">
        <v>419</v>
      </c>
    </row>
    <row r="10" ht="21" customHeight="1" spans="1:23">
      <c r="A10" s="93" t="s">
        <v>174</v>
      </c>
      <c r="B10" s="94"/>
      <c r="C10" s="94"/>
      <c r="D10" s="94"/>
      <c r="E10" s="95"/>
      <c r="F10" s="91" t="s">
        <v>419</v>
      </c>
      <c r="G10" s="91" t="s">
        <v>419</v>
      </c>
      <c r="H10" s="91" t="s">
        <v>419</v>
      </c>
      <c r="I10" s="91" t="s">
        <v>419</v>
      </c>
      <c r="J10" s="91" t="s">
        <v>419</v>
      </c>
      <c r="K10" s="91" t="s">
        <v>419</v>
      </c>
      <c r="L10" s="91" t="s">
        <v>419</v>
      </c>
      <c r="M10" s="91" t="s">
        <v>419</v>
      </c>
      <c r="N10" s="91" t="s">
        <v>419</v>
      </c>
      <c r="O10" s="91" t="s">
        <v>419</v>
      </c>
      <c r="P10" s="91" t="s">
        <v>419</v>
      </c>
      <c r="Q10" s="91" t="s">
        <v>419</v>
      </c>
      <c r="R10" s="91" t="s">
        <v>419</v>
      </c>
      <c r="S10" s="91" t="s">
        <v>419</v>
      </c>
      <c r="T10" s="91" t="s">
        <v>419</v>
      </c>
      <c r="U10" s="91" t="s">
        <v>419</v>
      </c>
      <c r="V10" s="91" t="s">
        <v>419</v>
      </c>
      <c r="W10" s="91" t="s">
        <v>419</v>
      </c>
    </row>
  </sheetData>
  <mergeCells count="17">
    <mergeCell ref="A2:W2"/>
    <mergeCell ref="A3:F3"/>
    <mergeCell ref="V3:W3"/>
    <mergeCell ref="G4:W4"/>
    <mergeCell ref="H5:N5"/>
    <mergeCell ref="R5:W5"/>
    <mergeCell ref="A10:E10"/>
    <mergeCell ref="A4:A6"/>
    <mergeCell ref="B4:B6"/>
    <mergeCell ref="C4:C6"/>
    <mergeCell ref="D4:D6"/>
    <mergeCell ref="E4:E6"/>
    <mergeCell ref="F4:F6"/>
    <mergeCell ref="G5:G6"/>
    <mergeCell ref="O5:O6"/>
    <mergeCell ref="P5:P6"/>
    <mergeCell ref="Q5:Q6"/>
  </mergeCells>
  <printOptions horizontalCentered="1"/>
  <pageMargins left="0.385416666666667" right="0.385416666666667" top="0.510416666666667" bottom="0.510416666666667" header="0.3125" footer="0.3125"/>
  <pageSetup paperSize="9" scale="48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0"/>
  <sheetViews>
    <sheetView workbookViewId="0">
      <selection activeCell="H28" sqref="H28"/>
    </sheetView>
  </sheetViews>
  <sheetFormatPr defaultColWidth="10.6666666666667" defaultRowHeight="14.25" customHeight="1"/>
  <cols>
    <col min="1" max="7" width="10.6666666666667" style="32" customWidth="1"/>
    <col min="8" max="8" width="14" style="38" customWidth="1"/>
    <col min="9" max="13" width="11.6666666666667" style="38" customWidth="1"/>
    <col min="14" max="14" width="12.6666666666667" style="27" customWidth="1"/>
    <col min="15" max="15" width="10.6666666666667" style="38" customWidth="1"/>
    <col min="16" max="17" width="11.6666666666667" style="38" customWidth="1"/>
    <col min="18" max="18" width="10.6666666666667" style="27" customWidth="1"/>
    <col min="19" max="20" width="10.6666666666667" style="38" customWidth="1"/>
    <col min="21" max="22" width="14.8333333333333" style="38" customWidth="1"/>
    <col min="23" max="23" width="10.6666666666667" style="27" customWidth="1"/>
    <col min="24" max="24" width="12.1666666666667" style="38" customWidth="1"/>
    <col min="25" max="16384" width="10.6666666666667" style="28" customWidth="1"/>
  </cols>
  <sheetData>
    <row r="1" ht="13.5" customHeight="1" spans="1:24">
      <c r="A1" s="38"/>
      <c r="B1" s="38"/>
      <c r="C1" s="38"/>
      <c r="D1" s="38"/>
      <c r="E1" s="38"/>
      <c r="F1" s="38"/>
      <c r="G1" s="38"/>
      <c r="H1" s="61"/>
      <c r="I1" s="61"/>
      <c r="J1" s="61"/>
      <c r="K1" s="61"/>
      <c r="L1" s="61"/>
      <c r="M1" s="61"/>
      <c r="N1" s="75"/>
      <c r="O1" s="61"/>
      <c r="P1" s="61"/>
      <c r="Q1" s="61"/>
      <c r="R1" s="80"/>
      <c r="S1" s="61"/>
      <c r="T1" s="61"/>
      <c r="U1" s="61"/>
      <c r="V1" s="61"/>
      <c r="W1" s="81"/>
      <c r="X1" s="82"/>
    </row>
    <row r="2" s="60" customFormat="1" ht="45" customHeight="1" spans="1:24">
      <c r="A2" s="62" t="s">
        <v>454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3" s="25" customFormat="1" ht="26.25" customHeight="1" spans="1:24">
      <c r="A3" s="63" t="s">
        <v>1</v>
      </c>
      <c r="B3" s="58"/>
      <c r="C3" s="58"/>
      <c r="D3" s="58"/>
      <c r="E3" s="58"/>
      <c r="F3" s="58"/>
      <c r="G3" s="58"/>
      <c r="H3" s="64"/>
      <c r="I3" s="64"/>
      <c r="J3" s="64"/>
      <c r="K3" s="64"/>
      <c r="L3" s="64"/>
      <c r="M3" s="64"/>
      <c r="N3" s="76"/>
      <c r="O3" s="64"/>
      <c r="P3" s="64"/>
      <c r="Q3" s="64"/>
      <c r="R3" s="83"/>
      <c r="S3" s="64"/>
      <c r="T3" s="64"/>
      <c r="U3" s="64"/>
      <c r="V3" s="64"/>
      <c r="W3" s="44" t="s">
        <v>226</v>
      </c>
      <c r="X3" s="44"/>
    </row>
    <row r="4" ht="15.75" customHeight="1" spans="1:24">
      <c r="A4" s="65" t="s">
        <v>444</v>
      </c>
      <c r="B4" s="66" t="s">
        <v>455</v>
      </c>
      <c r="C4" s="65" t="s">
        <v>456</v>
      </c>
      <c r="D4" s="65" t="s">
        <v>457</v>
      </c>
      <c r="E4" s="65" t="s">
        <v>458</v>
      </c>
      <c r="F4" s="65" t="s">
        <v>459</v>
      </c>
      <c r="G4" s="65" t="s">
        <v>460</v>
      </c>
      <c r="H4" s="6" t="s">
        <v>241</v>
      </c>
      <c r="I4" s="6"/>
      <c r="J4" s="6"/>
      <c r="K4" s="6"/>
      <c r="L4" s="6"/>
      <c r="M4" s="6"/>
      <c r="N4" s="77"/>
      <c r="O4" s="6"/>
      <c r="P4" s="6"/>
      <c r="Q4" s="6"/>
      <c r="R4" s="77"/>
      <c r="S4" s="6"/>
      <c r="T4" s="6"/>
      <c r="U4" s="6"/>
      <c r="V4" s="6"/>
      <c r="W4" s="77"/>
      <c r="X4" s="84"/>
    </row>
    <row r="5" ht="17.25" customHeight="1" spans="1:24">
      <c r="A5" s="67"/>
      <c r="B5" s="68"/>
      <c r="C5" s="67"/>
      <c r="D5" s="67"/>
      <c r="E5" s="67"/>
      <c r="F5" s="67"/>
      <c r="G5" s="67"/>
      <c r="H5" s="68" t="s">
        <v>64</v>
      </c>
      <c r="I5" s="78" t="s">
        <v>68</v>
      </c>
      <c r="J5" s="78"/>
      <c r="K5" s="78"/>
      <c r="L5" s="78"/>
      <c r="M5" s="78"/>
      <c r="N5" s="79"/>
      <c r="O5" s="70"/>
      <c r="P5" s="68" t="s">
        <v>450</v>
      </c>
      <c r="Q5" s="68" t="s">
        <v>451</v>
      </c>
      <c r="R5" s="85" t="s">
        <v>452</v>
      </c>
      <c r="S5" s="78" t="s">
        <v>453</v>
      </c>
      <c r="T5" s="78"/>
      <c r="U5" s="78"/>
      <c r="V5" s="78"/>
      <c r="W5" s="79"/>
      <c r="X5" s="70"/>
    </row>
    <row r="6" ht="54" customHeight="1" spans="1:24">
      <c r="A6" s="69"/>
      <c r="B6" s="68"/>
      <c r="C6" s="67"/>
      <c r="D6" s="67"/>
      <c r="E6" s="67"/>
      <c r="F6" s="67"/>
      <c r="G6" s="67"/>
      <c r="H6" s="70"/>
      <c r="I6" s="70" t="s">
        <v>67</v>
      </c>
      <c r="J6" s="70" t="s">
        <v>395</v>
      </c>
      <c r="K6" s="70" t="s">
        <v>396</v>
      </c>
      <c r="L6" s="70" t="s">
        <v>397</v>
      </c>
      <c r="M6" s="70" t="s">
        <v>398</v>
      </c>
      <c r="N6" s="71" t="s">
        <v>399</v>
      </c>
      <c r="O6" s="70" t="s">
        <v>400</v>
      </c>
      <c r="P6" s="70"/>
      <c r="Q6" s="70"/>
      <c r="R6" s="71"/>
      <c r="S6" s="70" t="s">
        <v>67</v>
      </c>
      <c r="T6" s="70" t="s">
        <v>72</v>
      </c>
      <c r="U6" s="70" t="s">
        <v>394</v>
      </c>
      <c r="V6" s="70" t="s">
        <v>74</v>
      </c>
      <c r="W6" s="71" t="s">
        <v>75</v>
      </c>
      <c r="X6" s="70" t="s">
        <v>76</v>
      </c>
    </row>
    <row r="7" ht="17.25" customHeight="1" spans="1:24">
      <c r="A7" s="69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0">
        <v>7</v>
      </c>
      <c r="H7" s="71">
        <v>5</v>
      </c>
      <c r="I7" s="71">
        <v>6</v>
      </c>
      <c r="J7" s="71">
        <v>7</v>
      </c>
      <c r="K7" s="71">
        <v>8</v>
      </c>
      <c r="L7" s="71">
        <v>9</v>
      </c>
      <c r="M7" s="71">
        <v>10</v>
      </c>
      <c r="N7" s="71">
        <v>11</v>
      </c>
      <c r="O7" s="71">
        <v>12</v>
      </c>
      <c r="P7" s="71">
        <v>13</v>
      </c>
      <c r="Q7" s="71">
        <v>14</v>
      </c>
      <c r="R7" s="71">
        <v>15</v>
      </c>
      <c r="S7" s="71">
        <v>16</v>
      </c>
      <c r="T7" s="71">
        <v>17</v>
      </c>
      <c r="U7" s="71">
        <v>18</v>
      </c>
      <c r="V7" s="71">
        <v>19</v>
      </c>
      <c r="W7" s="71">
        <v>20</v>
      </c>
      <c r="X7" s="71">
        <v>21</v>
      </c>
    </row>
    <row r="8" ht="18.75" customHeight="1" spans="1:24">
      <c r="A8" s="72" t="s">
        <v>419</v>
      </c>
      <c r="B8" s="72"/>
      <c r="C8" s="72"/>
      <c r="D8" s="72"/>
      <c r="E8" s="72"/>
      <c r="F8" s="72"/>
      <c r="G8" s="72"/>
      <c r="H8" s="73" t="s">
        <v>419</v>
      </c>
      <c r="I8" s="73" t="s">
        <v>419</v>
      </c>
      <c r="J8" s="73" t="s">
        <v>419</v>
      </c>
      <c r="K8" s="73" t="s">
        <v>419</v>
      </c>
      <c r="L8" s="73" t="s">
        <v>419</v>
      </c>
      <c r="M8" s="73" t="s">
        <v>419</v>
      </c>
      <c r="N8" s="73" t="s">
        <v>419</v>
      </c>
      <c r="O8" s="73" t="s">
        <v>419</v>
      </c>
      <c r="P8" s="73" t="s">
        <v>419</v>
      </c>
      <c r="Q8" s="73" t="s">
        <v>419</v>
      </c>
      <c r="R8" s="73" t="s">
        <v>419</v>
      </c>
      <c r="S8" s="73" t="s">
        <v>419</v>
      </c>
      <c r="T8" s="73" t="s">
        <v>419</v>
      </c>
      <c r="U8" s="73" t="s">
        <v>419</v>
      </c>
      <c r="V8" s="73" t="s">
        <v>419</v>
      </c>
      <c r="W8" s="73" t="s">
        <v>419</v>
      </c>
      <c r="X8" s="73" t="s">
        <v>419</v>
      </c>
    </row>
    <row r="9" ht="18.75" customHeight="1" spans="1:24">
      <c r="A9" s="73" t="s">
        <v>419</v>
      </c>
      <c r="B9" s="3" t="s">
        <v>419</v>
      </c>
      <c r="C9" s="3" t="s">
        <v>419</v>
      </c>
      <c r="D9" s="3" t="s">
        <v>419</v>
      </c>
      <c r="E9" s="3" t="s">
        <v>419</v>
      </c>
      <c r="F9" s="3" t="s">
        <v>419</v>
      </c>
      <c r="G9" s="3" t="s">
        <v>419</v>
      </c>
      <c r="H9" s="73" t="s">
        <v>419</v>
      </c>
      <c r="I9" s="73" t="s">
        <v>419</v>
      </c>
      <c r="J9" s="73" t="s">
        <v>419</v>
      </c>
      <c r="K9" s="73" t="s">
        <v>419</v>
      </c>
      <c r="L9" s="73" t="s">
        <v>419</v>
      </c>
      <c r="M9" s="73" t="s">
        <v>419</v>
      </c>
      <c r="N9" s="73" t="s">
        <v>419</v>
      </c>
      <c r="O9" s="73" t="s">
        <v>419</v>
      </c>
      <c r="P9" s="73" t="s">
        <v>419</v>
      </c>
      <c r="Q9" s="73" t="s">
        <v>419</v>
      </c>
      <c r="R9" s="73" t="s">
        <v>419</v>
      </c>
      <c r="S9" s="73" t="s">
        <v>419</v>
      </c>
      <c r="T9" s="73" t="s">
        <v>419</v>
      </c>
      <c r="U9" s="73" t="s">
        <v>419</v>
      </c>
      <c r="V9" s="73" t="s">
        <v>419</v>
      </c>
      <c r="W9" s="73" t="s">
        <v>419</v>
      </c>
      <c r="X9" s="73" t="s">
        <v>419</v>
      </c>
    </row>
    <row r="10" ht="18.75" customHeight="1" spans="1:24">
      <c r="A10" s="46" t="s">
        <v>174</v>
      </c>
      <c r="B10" s="47"/>
      <c r="C10" s="47"/>
      <c r="D10" s="47"/>
      <c r="E10" s="47"/>
      <c r="F10" s="47"/>
      <c r="G10" s="74"/>
      <c r="H10" s="73" t="s">
        <v>419</v>
      </c>
      <c r="I10" s="73" t="s">
        <v>419</v>
      </c>
      <c r="J10" s="73" t="s">
        <v>419</v>
      </c>
      <c r="K10" s="73" t="s">
        <v>419</v>
      </c>
      <c r="L10" s="73" t="s">
        <v>419</v>
      </c>
      <c r="M10" s="73" t="s">
        <v>419</v>
      </c>
      <c r="N10" s="73" t="s">
        <v>419</v>
      </c>
      <c r="O10" s="73" t="s">
        <v>419</v>
      </c>
      <c r="P10" s="73" t="s">
        <v>419</v>
      </c>
      <c r="Q10" s="73" t="s">
        <v>419</v>
      </c>
      <c r="R10" s="73" t="s">
        <v>419</v>
      </c>
      <c r="S10" s="73" t="s">
        <v>419</v>
      </c>
      <c r="T10" s="73" t="s">
        <v>419</v>
      </c>
      <c r="U10" s="73" t="s">
        <v>419</v>
      </c>
      <c r="V10" s="73" t="s">
        <v>419</v>
      </c>
      <c r="W10" s="73" t="s">
        <v>419</v>
      </c>
      <c r="X10" s="73" t="s">
        <v>419</v>
      </c>
    </row>
  </sheetData>
  <mergeCells count="18">
    <mergeCell ref="A2:X2"/>
    <mergeCell ref="A3:D3"/>
    <mergeCell ref="W3:X3"/>
    <mergeCell ref="H4:X4"/>
    <mergeCell ref="I5:O5"/>
    <mergeCell ref="S5:X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ageMargins left="0.708333333333333" right="0.708333333333333" top="0.739583333333333" bottom="0.739583333333333" header="0.3125" footer="0.3125"/>
  <pageSetup paperSize="9" scale="56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8"/>
  <sheetViews>
    <sheetView workbookViewId="0">
      <selection activeCell="D28" sqref="D28"/>
    </sheetView>
  </sheetViews>
  <sheetFormatPr defaultColWidth="10.6666666666667" defaultRowHeight="14.25" customHeight="1" outlineLevelRow="7"/>
  <cols>
    <col min="1" max="1" width="44" style="38" customWidth="1"/>
    <col min="2" max="4" width="15.6666666666667" style="38" customWidth="1"/>
    <col min="5" max="14" width="12" style="38" customWidth="1"/>
    <col min="15" max="16384" width="10.6666666666667" style="28" customWidth="1"/>
  </cols>
  <sheetData>
    <row r="1" ht="13.5" customHeight="1" spans="4:14">
      <c r="D1" s="39"/>
      <c r="N1" s="37"/>
    </row>
    <row r="2" ht="35.25" customHeight="1" spans="1:14">
      <c r="A2" s="40" t="s">
        <v>461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="25" customFormat="1" ht="24" customHeight="1" spans="1:14">
      <c r="A3" s="42" t="s">
        <v>1</v>
      </c>
      <c r="B3" s="43"/>
      <c r="C3" s="43"/>
      <c r="D3" s="44"/>
      <c r="E3" s="43"/>
      <c r="F3" s="43"/>
      <c r="G3" s="43"/>
      <c r="H3" s="43"/>
      <c r="I3" s="43"/>
      <c r="J3" s="58"/>
      <c r="K3" s="58"/>
      <c r="L3" s="58"/>
      <c r="M3" s="58"/>
      <c r="N3" s="59" t="s">
        <v>226</v>
      </c>
    </row>
    <row r="4" ht="19.5" customHeight="1" spans="1:14">
      <c r="A4" s="45" t="s">
        <v>462</v>
      </c>
      <c r="B4" s="46" t="s">
        <v>241</v>
      </c>
      <c r="C4" s="47"/>
      <c r="D4" s="47"/>
      <c r="E4" s="46" t="s">
        <v>463</v>
      </c>
      <c r="F4" s="47"/>
      <c r="G4" s="47"/>
      <c r="H4" s="47"/>
      <c r="I4" s="47"/>
      <c r="J4" s="47"/>
      <c r="K4" s="47"/>
      <c r="L4" s="47"/>
      <c r="M4" s="47"/>
      <c r="N4" s="47"/>
    </row>
    <row r="5" ht="40.5" customHeight="1" spans="1:14">
      <c r="A5" s="48"/>
      <c r="B5" s="49" t="s">
        <v>64</v>
      </c>
      <c r="C5" s="50" t="s">
        <v>68</v>
      </c>
      <c r="D5" s="51" t="s">
        <v>464</v>
      </c>
      <c r="E5" s="34" t="s">
        <v>465</v>
      </c>
      <c r="F5" s="34" t="s">
        <v>466</v>
      </c>
      <c r="G5" s="34" t="s">
        <v>467</v>
      </c>
      <c r="H5" s="34" t="s">
        <v>468</v>
      </c>
      <c r="I5" s="34" t="s">
        <v>469</v>
      </c>
      <c r="J5" s="34" t="s">
        <v>470</v>
      </c>
      <c r="K5" s="34" t="s">
        <v>471</v>
      </c>
      <c r="L5" s="34" t="s">
        <v>472</v>
      </c>
      <c r="M5" s="34" t="s">
        <v>473</v>
      </c>
      <c r="N5" s="34" t="s">
        <v>474</v>
      </c>
    </row>
    <row r="6" ht="19.5" customHeight="1" spans="1:14">
      <c r="A6" s="52">
        <v>1</v>
      </c>
      <c r="B6" s="52">
        <v>2</v>
      </c>
      <c r="C6" s="52">
        <v>3</v>
      </c>
      <c r="D6" s="53">
        <v>4</v>
      </c>
      <c r="E6" s="52">
        <v>5</v>
      </c>
      <c r="F6" s="52">
        <v>6</v>
      </c>
      <c r="G6" s="52">
        <v>7</v>
      </c>
      <c r="H6" s="53">
        <v>8</v>
      </c>
      <c r="I6" s="52">
        <v>9</v>
      </c>
      <c r="J6" s="52">
        <v>10</v>
      </c>
      <c r="K6" s="52">
        <v>11</v>
      </c>
      <c r="L6" s="53">
        <v>12</v>
      </c>
      <c r="M6" s="52">
        <v>13</v>
      </c>
      <c r="N6" s="52">
        <v>14</v>
      </c>
    </row>
    <row r="7" ht="18.75" customHeight="1" spans="1:14">
      <c r="A7" s="35" t="s">
        <v>419</v>
      </c>
      <c r="B7" s="54" t="s">
        <v>419</v>
      </c>
      <c r="C7" s="54" t="s">
        <v>419</v>
      </c>
      <c r="D7" s="55" t="s">
        <v>419</v>
      </c>
      <c r="E7" s="54" t="s">
        <v>419</v>
      </c>
      <c r="F7" s="54" t="s">
        <v>419</v>
      </c>
      <c r="G7" s="54" t="s">
        <v>419</v>
      </c>
      <c r="H7" s="55" t="s">
        <v>419</v>
      </c>
      <c r="I7" s="54" t="s">
        <v>419</v>
      </c>
      <c r="J7" s="54" t="s">
        <v>419</v>
      </c>
      <c r="K7" s="54" t="s">
        <v>419</v>
      </c>
      <c r="L7" s="55" t="s">
        <v>419</v>
      </c>
      <c r="M7" s="54" t="s">
        <v>419</v>
      </c>
      <c r="N7" s="54" t="s">
        <v>419</v>
      </c>
    </row>
    <row r="8" ht="18.75" customHeight="1" spans="1:14">
      <c r="A8" s="35" t="s">
        <v>419</v>
      </c>
      <c r="B8" s="56" t="s">
        <v>419</v>
      </c>
      <c r="C8" s="56" t="s">
        <v>419</v>
      </c>
      <c r="D8" s="57" t="s">
        <v>419</v>
      </c>
      <c r="E8" s="54" t="s">
        <v>419</v>
      </c>
      <c r="F8" s="54" t="s">
        <v>419</v>
      </c>
      <c r="G8" s="54" t="s">
        <v>419</v>
      </c>
      <c r="H8" s="55" t="s">
        <v>419</v>
      </c>
      <c r="I8" s="54" t="s">
        <v>419</v>
      </c>
      <c r="J8" s="54" t="s">
        <v>419</v>
      </c>
      <c r="K8" s="54" t="s">
        <v>419</v>
      </c>
      <c r="L8" s="55" t="s">
        <v>419</v>
      </c>
      <c r="M8" s="54" t="s">
        <v>419</v>
      </c>
      <c r="N8" s="54" t="s">
        <v>419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A3" sqref="A3:H3"/>
    </sheetView>
  </sheetViews>
  <sheetFormatPr defaultColWidth="10.6666666666667" defaultRowHeight="12" customHeight="1" outlineLevelRow="6"/>
  <cols>
    <col min="1" max="1" width="40" style="26" customWidth="1"/>
    <col min="2" max="2" width="33.8333333333333" style="26" customWidth="1"/>
    <col min="3" max="5" width="27.5" style="26" customWidth="1"/>
    <col min="6" max="6" width="13.1666666666667" style="27" customWidth="1"/>
    <col min="7" max="7" width="29.3333333333333" style="26" customWidth="1"/>
    <col min="8" max="8" width="18.1666666666667" style="27" customWidth="1"/>
    <col min="9" max="9" width="15.6666666666667" style="27" customWidth="1"/>
    <col min="10" max="10" width="22" style="26" customWidth="1"/>
    <col min="11" max="16384" width="10.6666666666667" style="28" customWidth="1"/>
  </cols>
  <sheetData>
    <row r="1" customHeight="1" spans="10:10">
      <c r="J1" s="37"/>
    </row>
    <row r="2" ht="36" customHeight="1" spans="1:10">
      <c r="A2" s="29" t="s">
        <v>475</v>
      </c>
      <c r="B2" s="29"/>
      <c r="C2" s="29"/>
      <c r="D2" s="29"/>
      <c r="E2" s="29"/>
      <c r="F2" s="30"/>
      <c r="G2" s="29"/>
      <c r="H2" s="30"/>
      <c r="I2" s="30"/>
      <c r="J2" s="29"/>
    </row>
    <row r="3" s="25" customFormat="1" ht="24" customHeight="1" spans="1:10">
      <c r="A3" s="31" t="s">
        <v>1</v>
      </c>
      <c r="B3" s="32"/>
      <c r="C3" s="32"/>
      <c r="D3" s="32"/>
      <c r="E3" s="32"/>
      <c r="G3" s="32"/>
      <c r="J3" s="32"/>
    </row>
    <row r="4" ht="44.25" customHeight="1" spans="1:10">
      <c r="A4" s="33" t="s">
        <v>409</v>
      </c>
      <c r="B4" s="33" t="s">
        <v>410</v>
      </c>
      <c r="C4" s="33" t="s">
        <v>411</v>
      </c>
      <c r="D4" s="33" t="s">
        <v>412</v>
      </c>
      <c r="E4" s="33" t="s">
        <v>413</v>
      </c>
      <c r="F4" s="34" t="s">
        <v>414</v>
      </c>
      <c r="G4" s="33" t="s">
        <v>415</v>
      </c>
      <c r="H4" s="34" t="s">
        <v>416</v>
      </c>
      <c r="I4" s="34" t="s">
        <v>417</v>
      </c>
      <c r="J4" s="33" t="s">
        <v>418</v>
      </c>
    </row>
    <row r="5" ht="14.25" customHeight="1" spans="1:10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4">
        <v>6</v>
      </c>
      <c r="G5" s="33">
        <v>7</v>
      </c>
      <c r="H5" s="34">
        <v>8</v>
      </c>
      <c r="I5" s="34">
        <v>9</v>
      </c>
      <c r="J5" s="33">
        <v>10</v>
      </c>
    </row>
    <row r="6" customHeight="1" spans="1:10">
      <c r="A6" s="35" t="s">
        <v>419</v>
      </c>
      <c r="B6" s="35"/>
      <c r="C6" s="35"/>
      <c r="D6" s="35"/>
      <c r="E6" s="35"/>
      <c r="F6" s="36"/>
      <c r="G6" s="35"/>
      <c r="H6" s="36"/>
      <c r="I6" s="36"/>
      <c r="J6" s="35"/>
    </row>
    <row r="7" customHeight="1" spans="1:10">
      <c r="A7" s="35" t="s">
        <v>419</v>
      </c>
      <c r="B7" s="35" t="s">
        <v>419</v>
      </c>
      <c r="C7" s="35" t="s">
        <v>419</v>
      </c>
      <c r="D7" s="35" t="s">
        <v>419</v>
      </c>
      <c r="E7" s="35" t="s">
        <v>419</v>
      </c>
      <c r="F7" s="36" t="s">
        <v>419</v>
      </c>
      <c r="G7" s="35" t="s">
        <v>419</v>
      </c>
      <c r="H7" s="36" t="s">
        <v>419</v>
      </c>
      <c r="I7" s="36" t="s">
        <v>419</v>
      </c>
      <c r="J7" s="35" t="s">
        <v>419</v>
      </c>
    </row>
  </sheetData>
  <mergeCells count="2">
    <mergeCell ref="A2:J2"/>
    <mergeCell ref="A3:H3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7"/>
  <sheetViews>
    <sheetView workbookViewId="0">
      <selection activeCell="F32" sqref="F32"/>
    </sheetView>
  </sheetViews>
  <sheetFormatPr defaultColWidth="9.33333333333333" defaultRowHeight="11.25" outlineLevelCol="4"/>
  <cols>
    <col min="1" max="1" width="39.5"/>
    <col min="2" max="2" width="32.6666666666667"/>
    <col min="3" max="3" width="15.5"/>
    <col min="4" max="4" width="39.5" customWidth="1"/>
    <col min="5" max="18" width="39.5"/>
    <col min="19" max="19" width="5.83333333333333"/>
    <col min="20" max="136" width="15.5"/>
    <col min="137" max="137" width="5.83333333333333"/>
    <col min="138" max="145" width="15.5"/>
    <col min="146" max="146" width="13.1666666666667"/>
    <col min="147" max="147" width="5.83333333333333"/>
    <col min="148" max="157" width="25.6666666666667"/>
    <col min="158" max="158" width="29.1666666666667"/>
    <col min="159" max="159" width="15.5"/>
    <col min="160" max="161" width="13.1666666666667"/>
    <col min="162" max="162" width="5.83333333333333"/>
  </cols>
  <sheetData>
    <row r="1" spans="1:2">
      <c r="A1" s="11" t="s">
        <v>234</v>
      </c>
      <c r="B1" s="11" t="s">
        <v>476</v>
      </c>
    </row>
    <row r="3" spans="1:3">
      <c r="A3" s="12" t="s">
        <v>240</v>
      </c>
      <c r="B3" s="12" t="s">
        <v>236</v>
      </c>
      <c r="C3" s="13" t="s">
        <v>241</v>
      </c>
    </row>
    <row r="4" spans="1:3">
      <c r="A4" s="12" t="s">
        <v>280</v>
      </c>
      <c r="B4" s="14"/>
      <c r="C4" s="15"/>
    </row>
    <row r="5" spans="1:3">
      <c r="A5" s="16"/>
      <c r="B5" s="17" t="s">
        <v>278</v>
      </c>
      <c r="C5" s="18"/>
    </row>
    <row r="6" spans="1:3">
      <c r="A6" s="16"/>
      <c r="B6" s="17"/>
      <c r="C6" s="19">
        <v>2932.72</v>
      </c>
    </row>
    <row r="7" spans="1:3">
      <c r="A7" s="16"/>
      <c r="B7" s="17"/>
      <c r="C7" s="19">
        <v>4747.09</v>
      </c>
    </row>
    <row r="8" spans="1:3">
      <c r="A8" s="16"/>
      <c r="B8" s="17"/>
      <c r="C8" s="19">
        <v>5025.65</v>
      </c>
    </row>
    <row r="9" spans="1:5">
      <c r="A9" s="16"/>
      <c r="B9" s="17"/>
      <c r="C9" s="19">
        <v>5752.36</v>
      </c>
      <c r="E9">
        <f>SUM(C6:C7)</f>
        <v>7679.81</v>
      </c>
    </row>
    <row r="10" spans="1:3">
      <c r="A10" s="16"/>
      <c r="B10" s="17"/>
      <c r="C10" s="19">
        <v>7497.21</v>
      </c>
    </row>
    <row r="11" spans="1:3">
      <c r="A11" s="16"/>
      <c r="B11" s="17"/>
      <c r="C11" s="19">
        <v>7628.88</v>
      </c>
    </row>
    <row r="12" spans="1:5">
      <c r="A12" s="16"/>
      <c r="B12" s="17"/>
      <c r="C12" s="19">
        <v>8024.35</v>
      </c>
      <c r="E12">
        <f>SUM(C9:C20)</f>
        <v>165152.88</v>
      </c>
    </row>
    <row r="13" spans="1:3">
      <c r="A13" s="16"/>
      <c r="B13" s="17"/>
      <c r="C13" s="19">
        <v>8747.73</v>
      </c>
    </row>
    <row r="14" spans="1:3">
      <c r="A14" s="16"/>
      <c r="B14" s="17"/>
      <c r="C14" s="19">
        <v>9353.26</v>
      </c>
    </row>
    <row r="15" spans="1:3">
      <c r="A15" s="16"/>
      <c r="B15" s="17"/>
      <c r="C15" s="19">
        <v>10391.26</v>
      </c>
    </row>
    <row r="16" spans="1:3">
      <c r="A16" s="16"/>
      <c r="B16" s="17"/>
      <c r="C16" s="19">
        <v>12874.33</v>
      </c>
    </row>
    <row r="17" spans="1:3">
      <c r="A17" s="16"/>
      <c r="B17" s="17"/>
      <c r="C17" s="19">
        <v>18841.06</v>
      </c>
    </row>
    <row r="18" spans="1:3">
      <c r="A18" s="16"/>
      <c r="B18" s="17"/>
      <c r="C18" s="19">
        <v>76042.44</v>
      </c>
    </row>
    <row r="19" spans="1:3">
      <c r="A19" s="16" t="s">
        <v>284</v>
      </c>
      <c r="B19" s="17"/>
      <c r="C19" s="18"/>
    </row>
    <row r="20" spans="1:3">
      <c r="A20" s="16"/>
      <c r="B20" s="17" t="s">
        <v>282</v>
      </c>
      <c r="C20" s="18"/>
    </row>
    <row r="21" spans="1:3">
      <c r="A21" s="16"/>
      <c r="B21" s="17"/>
      <c r="C21" s="19">
        <v>13406.72</v>
      </c>
    </row>
    <row r="22" spans="1:3">
      <c r="A22" s="16"/>
      <c r="B22" s="17"/>
      <c r="C22" s="19">
        <v>21700.96</v>
      </c>
    </row>
    <row r="23" spans="1:3">
      <c r="A23" s="16"/>
      <c r="B23" s="17"/>
      <c r="C23" s="19">
        <v>22974.4</v>
      </c>
    </row>
    <row r="24" spans="1:3">
      <c r="A24" s="16"/>
      <c r="B24" s="17"/>
      <c r="C24" s="19">
        <v>26296.48</v>
      </c>
    </row>
    <row r="25" spans="1:3">
      <c r="A25" s="16"/>
      <c r="B25" s="17"/>
      <c r="C25" s="19">
        <v>34272.96</v>
      </c>
    </row>
    <row r="26" spans="1:3">
      <c r="A26" s="16"/>
      <c r="B26" s="17"/>
      <c r="C26" s="19">
        <v>34874.88</v>
      </c>
    </row>
    <row r="27" spans="1:3">
      <c r="A27" s="16"/>
      <c r="B27" s="17"/>
      <c r="C27" s="19">
        <v>36682.72</v>
      </c>
    </row>
    <row r="28" spans="1:5">
      <c r="A28" s="16"/>
      <c r="B28" s="17"/>
      <c r="C28" s="19">
        <v>39989.6</v>
      </c>
      <c r="E28">
        <f>SUM(C21:C33)</f>
        <v>813066.56</v>
      </c>
    </row>
    <row r="29" spans="1:3">
      <c r="A29" s="16"/>
      <c r="B29" s="17"/>
      <c r="C29" s="19">
        <v>42757.76</v>
      </c>
    </row>
    <row r="30" spans="1:3">
      <c r="A30" s="16"/>
      <c r="B30" s="17"/>
      <c r="C30" s="19">
        <v>47502.88</v>
      </c>
    </row>
    <row r="31" spans="1:3">
      <c r="A31" s="16"/>
      <c r="B31" s="17"/>
      <c r="C31" s="19">
        <v>58854.08</v>
      </c>
    </row>
    <row r="32" spans="1:3">
      <c r="A32" s="16"/>
      <c r="B32" s="17"/>
      <c r="C32" s="19">
        <v>86130.56</v>
      </c>
    </row>
    <row r="33" spans="1:3">
      <c r="A33" s="16"/>
      <c r="B33" s="17"/>
      <c r="C33" s="19">
        <v>347622.56</v>
      </c>
    </row>
    <row r="34" spans="1:3">
      <c r="A34" s="16" t="s">
        <v>270</v>
      </c>
      <c r="B34" s="17"/>
      <c r="C34" s="18"/>
    </row>
    <row r="35" spans="1:3">
      <c r="A35" s="16"/>
      <c r="B35" s="17" t="s">
        <v>267</v>
      </c>
      <c r="C35" s="18"/>
    </row>
    <row r="36" spans="1:3">
      <c r="A36" s="16"/>
      <c r="B36" s="17"/>
      <c r="C36" s="19">
        <v>64668</v>
      </c>
    </row>
    <row r="37" spans="1:3">
      <c r="A37" s="16"/>
      <c r="B37" s="17"/>
      <c r="C37" s="19">
        <v>869175</v>
      </c>
    </row>
    <row r="38" spans="1:3">
      <c r="A38" s="16"/>
      <c r="B38" s="17" t="s">
        <v>316</v>
      </c>
      <c r="C38" s="18"/>
    </row>
    <row r="39" spans="1:3">
      <c r="A39" s="16"/>
      <c r="B39" s="17"/>
      <c r="C39" s="19">
        <v>37680</v>
      </c>
    </row>
    <row r="40" spans="1:3">
      <c r="A40" s="16"/>
      <c r="B40" s="17"/>
      <c r="C40" s="19">
        <v>78138</v>
      </c>
    </row>
    <row r="41" spans="1:3">
      <c r="A41" s="16"/>
      <c r="B41" s="17"/>
      <c r="C41" s="19">
        <v>82440</v>
      </c>
    </row>
    <row r="42" spans="1:3">
      <c r="A42" s="16"/>
      <c r="B42" s="17"/>
      <c r="C42" s="19">
        <v>85680</v>
      </c>
    </row>
    <row r="43" spans="1:3">
      <c r="A43" s="16"/>
      <c r="B43" s="17"/>
      <c r="C43" s="19">
        <v>93526</v>
      </c>
    </row>
    <row r="44" spans="1:3">
      <c r="A44" s="16"/>
      <c r="B44" s="17"/>
      <c r="C44" s="19">
        <v>113510</v>
      </c>
    </row>
    <row r="45" spans="1:5">
      <c r="A45" s="16"/>
      <c r="B45" s="17"/>
      <c r="C45" s="19">
        <v>114780</v>
      </c>
      <c r="E45">
        <f>SUM(C36:C49)</f>
        <v>2189957</v>
      </c>
    </row>
    <row r="46" spans="1:3">
      <c r="A46" s="16"/>
      <c r="B46" s="17"/>
      <c r="C46" s="19">
        <v>118896</v>
      </c>
    </row>
    <row r="47" spans="1:3">
      <c r="A47" s="16"/>
      <c r="B47" s="17"/>
      <c r="C47" s="19">
        <v>119820</v>
      </c>
    </row>
    <row r="48" spans="1:3">
      <c r="A48" s="16"/>
      <c r="B48" s="17"/>
      <c r="C48" s="19">
        <v>146616</v>
      </c>
    </row>
    <row r="49" spans="1:3">
      <c r="A49" s="16"/>
      <c r="B49" s="17"/>
      <c r="C49" s="19">
        <v>265028</v>
      </c>
    </row>
    <row r="50" spans="1:3">
      <c r="A50" s="16" t="s">
        <v>276</v>
      </c>
      <c r="B50" s="17"/>
      <c r="C50" s="18"/>
    </row>
    <row r="51" spans="1:3">
      <c r="A51" s="16"/>
      <c r="B51" s="17" t="s">
        <v>477</v>
      </c>
      <c r="C51" s="18"/>
    </row>
    <row r="52" spans="1:4">
      <c r="A52" s="16"/>
      <c r="B52" s="17"/>
      <c r="C52" s="20">
        <v>26220</v>
      </c>
      <c r="D52" s="21">
        <v>624000</v>
      </c>
    </row>
    <row r="53" spans="1:4">
      <c r="A53" s="16"/>
      <c r="B53" s="17"/>
      <c r="C53" s="20">
        <v>45590</v>
      </c>
      <c r="D53" s="21">
        <v>48000</v>
      </c>
    </row>
    <row r="54" spans="1:4">
      <c r="A54" s="16"/>
      <c r="B54" s="17"/>
      <c r="C54" s="20">
        <v>48000</v>
      </c>
      <c r="D54" s="21">
        <v>52440</v>
      </c>
    </row>
    <row r="55" spans="1:5">
      <c r="A55" s="16"/>
      <c r="B55" s="17"/>
      <c r="C55" s="20">
        <v>52440</v>
      </c>
      <c r="D55" s="21">
        <v>104880</v>
      </c>
      <c r="E55">
        <f>SUM(D51:D64)</f>
        <v>1598840</v>
      </c>
    </row>
    <row r="56" spans="1:4">
      <c r="A56" s="16"/>
      <c r="B56" s="17"/>
      <c r="C56" s="20">
        <v>73310</v>
      </c>
      <c r="D56" s="21">
        <v>73310</v>
      </c>
    </row>
    <row r="57" spans="1:4">
      <c r="A57" s="16"/>
      <c r="B57" s="17"/>
      <c r="C57" s="20">
        <v>78660</v>
      </c>
      <c r="D57" s="21">
        <v>82320</v>
      </c>
    </row>
    <row r="58" spans="1:4">
      <c r="A58" s="16"/>
      <c r="B58" s="17"/>
      <c r="C58" s="20">
        <v>80160</v>
      </c>
      <c r="D58" s="21">
        <v>80160</v>
      </c>
    </row>
    <row r="59" spans="1:4">
      <c r="A59" s="16"/>
      <c r="B59" s="17"/>
      <c r="C59" s="20">
        <v>82320</v>
      </c>
      <c r="D59" s="21">
        <v>78660</v>
      </c>
    </row>
    <row r="60" spans="1:4">
      <c r="A60" s="16"/>
      <c r="B60" s="17"/>
      <c r="C60" s="20">
        <v>104880</v>
      </c>
      <c r="D60" s="7">
        <v>78660</v>
      </c>
    </row>
    <row r="61" spans="1:4">
      <c r="A61" s="16"/>
      <c r="B61" s="17"/>
      <c r="C61" s="20">
        <v>131100</v>
      </c>
      <c r="D61" s="21">
        <v>131100</v>
      </c>
    </row>
    <row r="62" spans="1:4">
      <c r="A62" s="16"/>
      <c r="B62" s="17"/>
      <c r="C62" s="20">
        <v>173500</v>
      </c>
      <c r="D62" s="21">
        <v>173500</v>
      </c>
    </row>
    <row r="63" spans="1:4">
      <c r="A63" s="16"/>
      <c r="B63" s="17"/>
      <c r="C63" s="20">
        <v>624000</v>
      </c>
      <c r="D63" s="21">
        <v>45590</v>
      </c>
    </row>
    <row r="64" spans="1:4">
      <c r="A64" s="16" t="s">
        <v>274</v>
      </c>
      <c r="B64" s="17"/>
      <c r="C64" s="18"/>
      <c r="D64" s="21">
        <v>26220</v>
      </c>
    </row>
    <row r="65" spans="1:3">
      <c r="A65" s="16"/>
      <c r="B65" s="17" t="s">
        <v>477</v>
      </c>
      <c r="C65" s="18"/>
    </row>
    <row r="66" spans="1:3">
      <c r="A66" s="16"/>
      <c r="B66" s="17"/>
      <c r="C66" s="19">
        <v>3140</v>
      </c>
    </row>
    <row r="67" spans="1:3">
      <c r="A67" s="16"/>
      <c r="B67" s="17"/>
      <c r="C67" s="19">
        <v>4541</v>
      </c>
    </row>
    <row r="68" spans="1:3">
      <c r="A68" s="16"/>
      <c r="B68" s="17"/>
      <c r="C68" s="19">
        <v>4654</v>
      </c>
    </row>
    <row r="69" spans="1:3">
      <c r="A69" s="16"/>
      <c r="B69" s="17"/>
      <c r="C69" s="19">
        <v>5389</v>
      </c>
    </row>
    <row r="70" spans="1:3">
      <c r="A70" s="16"/>
      <c r="B70" s="17"/>
      <c r="C70" s="19">
        <v>6870</v>
      </c>
    </row>
    <row r="71" spans="1:3">
      <c r="A71" s="16"/>
      <c r="B71" s="17"/>
      <c r="C71" s="19">
        <v>7140</v>
      </c>
    </row>
    <row r="72" spans="1:5">
      <c r="A72" s="16"/>
      <c r="B72" s="17"/>
      <c r="C72" s="19">
        <v>8117</v>
      </c>
      <c r="E72">
        <f>SUM(C66:C78)</f>
        <v>171678</v>
      </c>
    </row>
    <row r="73" spans="1:3">
      <c r="A73" s="16"/>
      <c r="B73" s="17"/>
      <c r="C73" s="19">
        <v>9095</v>
      </c>
    </row>
    <row r="74" spans="1:3">
      <c r="A74" s="16"/>
      <c r="B74" s="17"/>
      <c r="C74" s="19">
        <v>9908</v>
      </c>
    </row>
    <row r="75" spans="1:3">
      <c r="A75" s="16"/>
      <c r="B75" s="17"/>
      <c r="C75" s="19">
        <v>9985</v>
      </c>
    </row>
    <row r="76" spans="1:3">
      <c r="A76" s="16"/>
      <c r="B76" s="17"/>
      <c r="C76" s="19">
        <v>12218</v>
      </c>
    </row>
    <row r="77" spans="1:3">
      <c r="A77" s="16"/>
      <c r="B77" s="17"/>
      <c r="C77" s="19">
        <v>19120</v>
      </c>
    </row>
    <row r="78" spans="1:3">
      <c r="A78" s="16"/>
      <c r="B78" s="17"/>
      <c r="C78" s="19">
        <v>71501</v>
      </c>
    </row>
    <row r="79" spans="1:3">
      <c r="A79" s="16" t="s">
        <v>307</v>
      </c>
      <c r="B79" s="17"/>
      <c r="C79" s="18"/>
    </row>
    <row r="80" spans="1:3">
      <c r="A80" s="16"/>
      <c r="B80" s="17" t="s">
        <v>305</v>
      </c>
      <c r="C80" s="18"/>
    </row>
    <row r="81" spans="1:5">
      <c r="A81" s="16"/>
      <c r="B81" s="17"/>
      <c r="C81" s="19">
        <v>6000</v>
      </c>
      <c r="E81">
        <f>SUM(C81)</f>
        <v>6000</v>
      </c>
    </row>
    <row r="82" spans="1:3">
      <c r="A82" s="16" t="s">
        <v>272</v>
      </c>
      <c r="B82" s="17"/>
      <c r="C82" s="18"/>
    </row>
    <row r="83" spans="1:3">
      <c r="A83" s="16"/>
      <c r="B83" s="17" t="s">
        <v>477</v>
      </c>
      <c r="C83" s="18"/>
    </row>
    <row r="84" spans="1:4">
      <c r="A84" s="16"/>
      <c r="B84" s="17"/>
      <c r="C84" s="20">
        <v>40752</v>
      </c>
      <c r="D84" s="21">
        <v>1949976</v>
      </c>
    </row>
    <row r="85" spans="1:4">
      <c r="A85" s="16"/>
      <c r="B85" s="17"/>
      <c r="C85" s="20">
        <v>78744</v>
      </c>
      <c r="D85" s="21">
        <v>145596</v>
      </c>
    </row>
    <row r="86" spans="1:4">
      <c r="A86" s="16"/>
      <c r="B86" s="17"/>
      <c r="C86" s="20">
        <v>79008</v>
      </c>
      <c r="D86" s="21">
        <v>78744</v>
      </c>
    </row>
    <row r="87" spans="1:4">
      <c r="A87" s="16"/>
      <c r="B87" s="17"/>
      <c r="C87" s="20">
        <v>118236</v>
      </c>
      <c r="D87" s="21">
        <v>160848</v>
      </c>
    </row>
    <row r="88" spans="1:4">
      <c r="A88" s="16"/>
      <c r="B88" s="17"/>
      <c r="C88" s="20">
        <v>118488</v>
      </c>
      <c r="D88" s="21">
        <v>122436</v>
      </c>
    </row>
    <row r="89" spans="1:4">
      <c r="A89" s="16"/>
      <c r="B89" s="17"/>
      <c r="C89" s="20">
        <v>122436</v>
      </c>
      <c r="D89" s="21">
        <v>128112</v>
      </c>
    </row>
    <row r="90" spans="1:5">
      <c r="A90" s="16"/>
      <c r="B90" s="17"/>
      <c r="C90" s="20">
        <v>123540</v>
      </c>
      <c r="D90" s="21">
        <v>123540</v>
      </c>
      <c r="E90">
        <f>SUM(D84:D96)</f>
        <v>3547896</v>
      </c>
    </row>
    <row r="91" spans="1:4">
      <c r="A91" s="16"/>
      <c r="B91" s="17"/>
      <c r="C91" s="20">
        <v>128112</v>
      </c>
      <c r="D91" s="21">
        <v>118236</v>
      </c>
    </row>
    <row r="92" spans="1:4">
      <c r="A92" s="16"/>
      <c r="B92" s="17"/>
      <c r="C92" s="20">
        <v>145596</v>
      </c>
      <c r="D92" s="21">
        <v>118488</v>
      </c>
    </row>
    <row r="93" spans="1:4">
      <c r="A93" s="16"/>
      <c r="B93" s="17"/>
      <c r="C93" s="20">
        <v>160848</v>
      </c>
      <c r="D93" s="21">
        <v>197904</v>
      </c>
    </row>
    <row r="94" spans="1:4">
      <c r="A94" s="16"/>
      <c r="B94" s="17"/>
      <c r="C94" s="20">
        <v>197904</v>
      </c>
      <c r="D94" s="21">
        <v>284256</v>
      </c>
    </row>
    <row r="95" spans="1:4">
      <c r="A95" s="16"/>
      <c r="B95" s="17"/>
      <c r="C95" s="20">
        <v>284256</v>
      </c>
      <c r="D95" s="21">
        <v>79008</v>
      </c>
    </row>
    <row r="96" spans="1:4">
      <c r="A96" s="16"/>
      <c r="B96" s="17"/>
      <c r="C96" s="20">
        <v>1949976</v>
      </c>
      <c r="D96" s="21">
        <v>40752</v>
      </c>
    </row>
    <row r="97" spans="1:3">
      <c r="A97" s="16" t="s">
        <v>298</v>
      </c>
      <c r="B97" s="17"/>
      <c r="C97" s="18"/>
    </row>
    <row r="98" spans="1:3">
      <c r="A98" s="16"/>
      <c r="B98" s="17" t="s">
        <v>298</v>
      </c>
      <c r="C98" s="18"/>
    </row>
    <row r="99" spans="1:3">
      <c r="A99" s="16"/>
      <c r="B99" s="17"/>
      <c r="C99" s="19">
        <v>23280</v>
      </c>
    </row>
    <row r="100" spans="1:3">
      <c r="A100" s="16"/>
      <c r="B100" s="17"/>
      <c r="C100" s="19">
        <v>40560</v>
      </c>
    </row>
    <row r="101" spans="1:5">
      <c r="A101" s="16"/>
      <c r="B101" s="17"/>
      <c r="C101" s="19">
        <v>55200</v>
      </c>
      <c r="E101">
        <f>SUM(C99:C102)</f>
        <v>2997084</v>
      </c>
    </row>
    <row r="102" spans="1:3">
      <c r="A102" s="16"/>
      <c r="B102" s="17"/>
      <c r="C102" s="19">
        <v>2878044</v>
      </c>
    </row>
    <row r="103" spans="1:3">
      <c r="A103" s="16"/>
      <c r="B103" s="17" t="s">
        <v>363</v>
      </c>
      <c r="C103" s="18"/>
    </row>
    <row r="104" spans="1:5">
      <c r="A104" s="16"/>
      <c r="B104" s="17"/>
      <c r="C104" s="19">
        <v>2880</v>
      </c>
      <c r="E104">
        <f>SUM(C104)</f>
        <v>2880</v>
      </c>
    </row>
    <row r="105" spans="1:3">
      <c r="A105" s="16" t="s">
        <v>303</v>
      </c>
      <c r="B105" s="17"/>
      <c r="C105" s="18"/>
    </row>
    <row r="106" spans="1:3">
      <c r="A106" s="16"/>
      <c r="B106" s="17" t="s">
        <v>301</v>
      </c>
      <c r="C106" s="18"/>
    </row>
    <row r="107" spans="1:5">
      <c r="A107" s="16"/>
      <c r="B107" s="17"/>
      <c r="C107" s="19">
        <v>436000</v>
      </c>
      <c r="E107">
        <f>SUM(C107)</f>
        <v>436000</v>
      </c>
    </row>
    <row r="108" spans="1:3">
      <c r="A108" s="16" t="s">
        <v>288</v>
      </c>
      <c r="B108" s="17"/>
      <c r="C108" s="18"/>
    </row>
    <row r="109" spans="1:3">
      <c r="A109" s="16"/>
      <c r="B109" s="17" t="s">
        <v>477</v>
      </c>
      <c r="C109" s="18"/>
    </row>
    <row r="110" spans="1:3">
      <c r="A110" s="16"/>
      <c r="B110" s="17"/>
      <c r="C110" s="19">
        <v>328.71</v>
      </c>
    </row>
    <row r="111" spans="1:3">
      <c r="A111" s="16"/>
      <c r="B111" s="17"/>
      <c r="C111" s="19">
        <v>754.12</v>
      </c>
    </row>
    <row r="112" spans="1:3">
      <c r="A112" s="16"/>
      <c r="B112" s="17"/>
      <c r="C112" s="19">
        <v>1220.68</v>
      </c>
    </row>
    <row r="113" spans="1:3">
      <c r="A113" s="16"/>
      <c r="B113" s="17"/>
      <c r="C113" s="19">
        <v>1292.31</v>
      </c>
    </row>
    <row r="114" spans="1:5">
      <c r="A114" s="16"/>
      <c r="B114" s="17"/>
      <c r="C114" s="19">
        <v>1927.85</v>
      </c>
      <c r="E114">
        <f>SUM(C110:C122)</f>
        <v>29376.04</v>
      </c>
    </row>
    <row r="115" spans="1:3">
      <c r="A115" s="16"/>
      <c r="B115" s="17"/>
      <c r="C115" s="19">
        <v>1961.72</v>
      </c>
    </row>
    <row r="116" spans="1:3">
      <c r="A116" s="16"/>
      <c r="B116" s="17"/>
      <c r="C116" s="19">
        <v>2063.4</v>
      </c>
    </row>
    <row r="117" spans="1:3">
      <c r="A117" s="16"/>
      <c r="B117" s="17"/>
      <c r="C117" s="19">
        <v>2249.42</v>
      </c>
    </row>
    <row r="118" spans="1:3">
      <c r="A118" s="16"/>
      <c r="B118" s="17"/>
      <c r="C118" s="19">
        <v>2405.12</v>
      </c>
    </row>
    <row r="119" spans="1:3">
      <c r="A119" s="16"/>
      <c r="B119" s="17"/>
      <c r="C119" s="19">
        <v>2672.04</v>
      </c>
    </row>
    <row r="120" spans="1:3">
      <c r="A120" s="16"/>
      <c r="B120" s="17"/>
      <c r="C120" s="19">
        <v>3310.55</v>
      </c>
    </row>
    <row r="121" spans="1:3">
      <c r="A121" s="16"/>
      <c r="B121" s="17"/>
      <c r="C121" s="19">
        <v>4345.28</v>
      </c>
    </row>
    <row r="122" spans="1:3">
      <c r="A122" s="16"/>
      <c r="B122" s="17"/>
      <c r="C122" s="19">
        <v>4844.84</v>
      </c>
    </row>
    <row r="123" spans="1:3">
      <c r="A123" s="16" t="s">
        <v>293</v>
      </c>
      <c r="B123" s="17"/>
      <c r="C123" s="18"/>
    </row>
    <row r="124" spans="1:3">
      <c r="A124" s="16"/>
      <c r="B124" s="17" t="s">
        <v>290</v>
      </c>
      <c r="C124" s="18"/>
    </row>
    <row r="125" spans="1:3">
      <c r="A125" s="16"/>
      <c r="B125" s="17"/>
      <c r="C125" s="19">
        <v>1824</v>
      </c>
    </row>
    <row r="126" spans="1:3">
      <c r="A126" s="16"/>
      <c r="B126" s="17"/>
      <c r="C126" s="19">
        <v>1908</v>
      </c>
    </row>
    <row r="127" spans="1:3">
      <c r="A127" s="16"/>
      <c r="B127" s="17"/>
      <c r="C127" s="19">
        <v>1980</v>
      </c>
    </row>
    <row r="128" spans="1:5">
      <c r="A128" s="16"/>
      <c r="B128" s="17"/>
      <c r="C128" s="19">
        <v>1992</v>
      </c>
      <c r="E128">
        <f>SUM(C125:C133)</f>
        <v>60516</v>
      </c>
    </row>
    <row r="129" spans="1:3">
      <c r="A129" s="16"/>
      <c r="B129" s="17"/>
      <c r="C129" s="19">
        <v>3600</v>
      </c>
    </row>
    <row r="130" spans="1:3">
      <c r="A130" s="16"/>
      <c r="B130" s="17"/>
      <c r="C130" s="19">
        <v>3780</v>
      </c>
    </row>
    <row r="131" spans="1:3">
      <c r="A131" s="16"/>
      <c r="B131" s="17"/>
      <c r="C131" s="19">
        <v>4284</v>
      </c>
    </row>
    <row r="132" spans="1:3">
      <c r="A132" s="16"/>
      <c r="B132" s="17"/>
      <c r="C132" s="19">
        <v>6168</v>
      </c>
    </row>
    <row r="133" spans="1:3">
      <c r="A133" s="16"/>
      <c r="B133" s="17"/>
      <c r="C133" s="19">
        <v>34980</v>
      </c>
    </row>
    <row r="134" spans="1:3">
      <c r="A134" s="16" t="s">
        <v>286</v>
      </c>
      <c r="B134" s="17"/>
      <c r="C134" s="18"/>
    </row>
    <row r="135" spans="1:3">
      <c r="A135" s="16"/>
      <c r="B135" s="17" t="s">
        <v>477</v>
      </c>
      <c r="C135" s="18"/>
    </row>
    <row r="136" spans="1:3">
      <c r="A136" s="16"/>
      <c r="B136" s="17"/>
      <c r="C136" s="19">
        <v>8798.16</v>
      </c>
    </row>
    <row r="137" spans="1:3">
      <c r="A137" s="16"/>
      <c r="B137" s="17"/>
      <c r="C137" s="19">
        <v>14241.26</v>
      </c>
    </row>
    <row r="138" spans="1:3">
      <c r="A138" s="16"/>
      <c r="B138" s="17"/>
      <c r="C138" s="19">
        <v>15076.95</v>
      </c>
    </row>
    <row r="139" spans="1:3">
      <c r="A139" s="16"/>
      <c r="B139" s="17"/>
      <c r="C139" s="19">
        <v>17257.07</v>
      </c>
    </row>
    <row r="140" spans="1:5">
      <c r="A140" s="16"/>
      <c r="B140" s="17"/>
      <c r="C140" s="19">
        <v>22491.63</v>
      </c>
      <c r="E140">
        <f>SUM(C136:C148)</f>
        <v>533574.96</v>
      </c>
    </row>
    <row r="141" spans="1:3">
      <c r="A141" s="16"/>
      <c r="B141" s="17"/>
      <c r="C141" s="19">
        <v>22886.64</v>
      </c>
    </row>
    <row r="142" spans="1:3">
      <c r="A142" s="16"/>
      <c r="B142" s="17"/>
      <c r="C142" s="19">
        <v>24073.04</v>
      </c>
    </row>
    <row r="143" spans="1:3">
      <c r="A143" s="16"/>
      <c r="B143" s="17"/>
      <c r="C143" s="19">
        <v>26243.18</v>
      </c>
    </row>
    <row r="144" spans="1:3">
      <c r="A144" s="16"/>
      <c r="B144" s="17"/>
      <c r="C144" s="19">
        <v>28059.78</v>
      </c>
    </row>
    <row r="145" spans="1:3">
      <c r="A145" s="16"/>
      <c r="B145" s="17"/>
      <c r="C145" s="19">
        <v>31173.77</v>
      </c>
    </row>
    <row r="146" spans="1:3">
      <c r="A146" s="16"/>
      <c r="B146" s="17"/>
      <c r="C146" s="19">
        <v>38622.99</v>
      </c>
    </row>
    <row r="147" spans="1:3">
      <c r="A147" s="16"/>
      <c r="B147" s="17"/>
      <c r="C147" s="19">
        <v>56523.18</v>
      </c>
    </row>
    <row r="148" spans="1:3">
      <c r="A148" s="16"/>
      <c r="B148" s="17"/>
      <c r="C148" s="19">
        <v>228127.31</v>
      </c>
    </row>
    <row r="149" spans="1:3">
      <c r="A149" s="16" t="s">
        <v>295</v>
      </c>
      <c r="B149" s="17"/>
      <c r="C149" s="18"/>
    </row>
    <row r="150" spans="1:3">
      <c r="A150" s="16"/>
      <c r="B150" s="17" t="s">
        <v>295</v>
      </c>
      <c r="C150" s="18"/>
    </row>
    <row r="151" spans="1:3">
      <c r="A151" s="16"/>
      <c r="B151" s="17"/>
      <c r="C151" s="19">
        <v>8379.2</v>
      </c>
    </row>
    <row r="152" spans="1:3">
      <c r="A152" s="16"/>
      <c r="B152" s="17"/>
      <c r="C152" s="19">
        <v>13563.1</v>
      </c>
    </row>
    <row r="153" spans="1:3">
      <c r="A153" s="16"/>
      <c r="B153" s="17"/>
      <c r="C153" s="19">
        <v>14359</v>
      </c>
    </row>
    <row r="154" spans="1:5">
      <c r="A154" s="16"/>
      <c r="B154" s="17"/>
      <c r="C154" s="19">
        <v>16435.3</v>
      </c>
      <c r="E154">
        <f>SUM(C151:C163)</f>
        <v>508166.6</v>
      </c>
    </row>
    <row r="155" spans="1:3">
      <c r="A155" s="16"/>
      <c r="B155" s="17"/>
      <c r="C155" s="19">
        <v>21420.6</v>
      </c>
    </row>
    <row r="156" spans="1:3">
      <c r="A156" s="16"/>
      <c r="B156" s="17"/>
      <c r="C156" s="19">
        <v>21796.8</v>
      </c>
    </row>
    <row r="157" spans="1:3">
      <c r="A157" s="16"/>
      <c r="B157" s="17"/>
      <c r="C157" s="19">
        <v>22926.7</v>
      </c>
    </row>
    <row r="158" spans="1:3">
      <c r="A158" s="16"/>
      <c r="B158" s="17"/>
      <c r="C158" s="19">
        <v>24993.5</v>
      </c>
    </row>
    <row r="159" spans="1:3">
      <c r="A159" s="16"/>
      <c r="B159" s="17"/>
      <c r="C159" s="19">
        <v>26723.6</v>
      </c>
    </row>
    <row r="160" spans="1:3">
      <c r="A160" s="16"/>
      <c r="B160" s="17"/>
      <c r="C160" s="19">
        <v>29689.3</v>
      </c>
    </row>
    <row r="161" spans="1:3">
      <c r="A161" s="16"/>
      <c r="B161" s="17"/>
      <c r="C161" s="19">
        <v>36783.8</v>
      </c>
    </row>
    <row r="162" spans="1:3">
      <c r="A162" s="16"/>
      <c r="B162" s="17"/>
      <c r="C162" s="19">
        <v>53831.6</v>
      </c>
    </row>
    <row r="163" spans="1:3">
      <c r="A163" s="16"/>
      <c r="B163" s="17"/>
      <c r="C163" s="19">
        <v>217264.1</v>
      </c>
    </row>
    <row r="164" spans="1:3">
      <c r="A164" s="16" t="s">
        <v>477</v>
      </c>
      <c r="B164" s="17"/>
      <c r="C164" s="18"/>
    </row>
    <row r="165" spans="1:3">
      <c r="A165" s="16"/>
      <c r="B165" s="17" t="s">
        <v>477</v>
      </c>
      <c r="C165" s="18"/>
    </row>
    <row r="166" spans="1:5">
      <c r="A166" s="16"/>
      <c r="B166" s="17"/>
      <c r="C166" s="19">
        <v>13072893.5</v>
      </c>
      <c r="E166">
        <f>SUM(E5:E165)</f>
        <v>13067867.85</v>
      </c>
    </row>
    <row r="167" spans="1:3">
      <c r="A167" s="22" t="s">
        <v>242</v>
      </c>
      <c r="B167" s="23"/>
      <c r="C167" s="24"/>
    </row>
  </sheetData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35"/>
  <sheetViews>
    <sheetView workbookViewId="0">
      <selection activeCell="I3" sqref="I3:I139"/>
    </sheetView>
  </sheetViews>
  <sheetFormatPr defaultColWidth="9.33333333333333" defaultRowHeight="11.25"/>
  <cols>
    <col min="1" max="1" width="22.6666666666667" customWidth="1"/>
    <col min="2" max="2" width="8" customWidth="1"/>
    <col min="3" max="3" width="29.1666666666667" customWidth="1"/>
    <col min="8" max="9" width="15.5" customWidth="1"/>
  </cols>
  <sheetData>
    <row r="1" ht="40.5" spans="1:9">
      <c r="A1" s="1" t="s">
        <v>234</v>
      </c>
      <c r="B1" s="1" t="s">
        <v>235</v>
      </c>
      <c r="C1" s="1" t="s">
        <v>236</v>
      </c>
      <c r="D1" s="1" t="s">
        <v>237</v>
      </c>
      <c r="E1" s="1" t="s">
        <v>238</v>
      </c>
      <c r="F1" s="1" t="s">
        <v>239</v>
      </c>
      <c r="G1" s="1" t="s">
        <v>240</v>
      </c>
      <c r="H1" s="2" t="s">
        <v>241</v>
      </c>
      <c r="I1" s="6"/>
    </row>
    <row r="2" ht="33.75" hidden="1" spans="1:9">
      <c r="A2" s="3" t="s">
        <v>265</v>
      </c>
      <c r="B2" s="3" t="s">
        <v>266</v>
      </c>
      <c r="C2" s="3" t="s">
        <v>267</v>
      </c>
      <c r="D2" s="3" t="s">
        <v>121</v>
      </c>
      <c r="E2" s="3" t="s">
        <v>268</v>
      </c>
      <c r="F2" s="3" t="s">
        <v>269</v>
      </c>
      <c r="G2" s="3" t="s">
        <v>270</v>
      </c>
      <c r="H2" s="4">
        <v>869175</v>
      </c>
      <c r="I2" s="7">
        <v>869175</v>
      </c>
    </row>
    <row r="3" ht="12" spans="1:9">
      <c r="A3" s="5"/>
      <c r="B3" s="5"/>
      <c r="C3" s="5"/>
      <c r="D3" s="5"/>
      <c r="E3" s="5"/>
      <c r="F3" s="3" t="s">
        <v>271</v>
      </c>
      <c r="G3" s="3" t="s">
        <v>272</v>
      </c>
      <c r="H3" s="4">
        <v>1949976</v>
      </c>
      <c r="I3" s="7">
        <v>1949976</v>
      </c>
    </row>
    <row r="4" ht="12" spans="1:9">
      <c r="A4" s="5"/>
      <c r="B4" s="5"/>
      <c r="C4" s="5"/>
      <c r="D4" s="5"/>
      <c r="E4" s="5"/>
      <c r="F4" s="3" t="s">
        <v>273</v>
      </c>
      <c r="G4" s="3" t="s">
        <v>274</v>
      </c>
      <c r="H4" s="4">
        <v>71501</v>
      </c>
      <c r="I4" s="7">
        <v>71501</v>
      </c>
    </row>
    <row r="5" ht="12" hidden="1" spans="1:9">
      <c r="A5" s="5"/>
      <c r="B5" s="5"/>
      <c r="C5" s="5"/>
      <c r="D5" s="5"/>
      <c r="E5" s="5"/>
      <c r="F5" s="3" t="s">
        <v>275</v>
      </c>
      <c r="G5" s="3" t="s">
        <v>276</v>
      </c>
      <c r="H5" s="4">
        <v>624000</v>
      </c>
      <c r="I5" s="7">
        <v>624000</v>
      </c>
    </row>
    <row r="6" ht="33.75" hidden="1" spans="1:9">
      <c r="A6" s="5"/>
      <c r="B6" s="3" t="s">
        <v>277</v>
      </c>
      <c r="C6" s="3" t="s">
        <v>278</v>
      </c>
      <c r="D6" s="3" t="s">
        <v>121</v>
      </c>
      <c r="E6" s="3" t="s">
        <v>268</v>
      </c>
      <c r="F6" s="3" t="s">
        <v>279</v>
      </c>
      <c r="G6" s="3" t="s">
        <v>280</v>
      </c>
      <c r="H6" s="4">
        <v>76042.44</v>
      </c>
      <c r="I6" s="7">
        <v>76042.44</v>
      </c>
    </row>
    <row r="7" ht="45" hidden="1" spans="1:9">
      <c r="A7" s="5"/>
      <c r="B7" s="3" t="s">
        <v>281</v>
      </c>
      <c r="C7" s="3" t="s">
        <v>282</v>
      </c>
      <c r="D7" s="3" t="s">
        <v>121</v>
      </c>
      <c r="E7" s="3" t="s">
        <v>268</v>
      </c>
      <c r="F7" s="3" t="s">
        <v>283</v>
      </c>
      <c r="G7" s="3" t="s">
        <v>284</v>
      </c>
      <c r="H7" s="4">
        <v>347622.56</v>
      </c>
      <c r="I7" s="7">
        <v>347622.56</v>
      </c>
    </row>
    <row r="8" ht="33.75" hidden="1" spans="1:9">
      <c r="A8" s="5"/>
      <c r="B8" s="5"/>
      <c r="C8" s="5"/>
      <c r="D8" s="5"/>
      <c r="E8" s="5"/>
      <c r="F8" s="3" t="s">
        <v>285</v>
      </c>
      <c r="G8" s="3" t="s">
        <v>286</v>
      </c>
      <c r="H8" s="4">
        <v>228127.31</v>
      </c>
      <c r="I8" s="7">
        <v>228127.31</v>
      </c>
    </row>
    <row r="9" ht="22.5" hidden="1" spans="1:9">
      <c r="A9" s="5"/>
      <c r="B9" s="5"/>
      <c r="C9" s="5"/>
      <c r="D9" s="5"/>
      <c r="E9" s="5"/>
      <c r="F9" s="3" t="s">
        <v>287</v>
      </c>
      <c r="G9" s="3" t="s">
        <v>288</v>
      </c>
      <c r="H9" s="4">
        <v>4345.28</v>
      </c>
      <c r="I9" s="7">
        <v>4345.28</v>
      </c>
    </row>
    <row r="10" ht="33.75" hidden="1" spans="1:9">
      <c r="A10" s="5"/>
      <c r="B10" s="3" t="s">
        <v>289</v>
      </c>
      <c r="C10" s="3" t="s">
        <v>290</v>
      </c>
      <c r="D10" s="3" t="s">
        <v>139</v>
      </c>
      <c r="E10" s="3" t="s">
        <v>291</v>
      </c>
      <c r="F10" s="3" t="s">
        <v>292</v>
      </c>
      <c r="G10" s="3" t="s">
        <v>293</v>
      </c>
      <c r="H10" s="4">
        <v>34980</v>
      </c>
      <c r="I10" s="7">
        <v>34980</v>
      </c>
    </row>
    <row r="11" ht="33.75" hidden="1" spans="1:9">
      <c r="A11" s="5"/>
      <c r="B11" s="3" t="s">
        <v>294</v>
      </c>
      <c r="C11" s="3" t="s">
        <v>295</v>
      </c>
      <c r="D11" s="3" t="s">
        <v>121</v>
      </c>
      <c r="E11" s="3" t="s">
        <v>268</v>
      </c>
      <c r="F11" s="3" t="s">
        <v>296</v>
      </c>
      <c r="G11" s="3" t="s">
        <v>295</v>
      </c>
      <c r="H11" s="4">
        <v>217264.1</v>
      </c>
      <c r="I11" s="7">
        <v>217264.1</v>
      </c>
    </row>
    <row r="12" ht="33.75" hidden="1" spans="1:9">
      <c r="A12" s="5"/>
      <c r="B12" s="3" t="s">
        <v>297</v>
      </c>
      <c r="C12" s="3" t="s">
        <v>298</v>
      </c>
      <c r="D12" s="3" t="s">
        <v>121</v>
      </c>
      <c r="E12" s="3" t="s">
        <v>268</v>
      </c>
      <c r="F12" s="3" t="s">
        <v>299</v>
      </c>
      <c r="G12" s="3" t="s">
        <v>298</v>
      </c>
      <c r="H12" s="4">
        <v>2878044</v>
      </c>
      <c r="I12" s="7">
        <v>2878044</v>
      </c>
    </row>
    <row r="13" ht="33.75" hidden="1" spans="1:9">
      <c r="A13" s="5"/>
      <c r="B13" s="3" t="s">
        <v>300</v>
      </c>
      <c r="C13" s="3" t="s">
        <v>301</v>
      </c>
      <c r="D13" s="3" t="s">
        <v>121</v>
      </c>
      <c r="E13" s="3" t="s">
        <v>268</v>
      </c>
      <c r="F13" s="3" t="s">
        <v>302</v>
      </c>
      <c r="G13" s="3" t="s">
        <v>303</v>
      </c>
      <c r="H13" s="4">
        <v>436000</v>
      </c>
      <c r="I13" s="7">
        <v>436000</v>
      </c>
    </row>
    <row r="14" ht="33.75" hidden="1" spans="1:9">
      <c r="A14" s="5"/>
      <c r="B14" s="3" t="s">
        <v>304</v>
      </c>
      <c r="C14" s="3" t="s">
        <v>305</v>
      </c>
      <c r="D14" s="3" t="s">
        <v>121</v>
      </c>
      <c r="E14" s="3" t="s">
        <v>268</v>
      </c>
      <c r="F14" s="3" t="s">
        <v>306</v>
      </c>
      <c r="G14" s="3" t="s">
        <v>307</v>
      </c>
      <c r="H14" s="4">
        <v>6000</v>
      </c>
      <c r="I14" s="7">
        <v>6000</v>
      </c>
    </row>
    <row r="15" ht="33.75" hidden="1" spans="1:9">
      <c r="A15" s="3" t="s">
        <v>308</v>
      </c>
      <c r="B15" s="3" t="s">
        <v>309</v>
      </c>
      <c r="C15" s="3" t="s">
        <v>267</v>
      </c>
      <c r="D15" s="3" t="s">
        <v>125</v>
      </c>
      <c r="E15" s="3" t="s">
        <v>268</v>
      </c>
      <c r="F15" s="3" t="s">
        <v>269</v>
      </c>
      <c r="G15" s="3" t="s">
        <v>270</v>
      </c>
      <c r="H15" s="4">
        <v>64668</v>
      </c>
      <c r="I15" s="7">
        <v>64668</v>
      </c>
    </row>
    <row r="16" ht="12" spans="1:9">
      <c r="A16" s="5"/>
      <c r="B16" s="5"/>
      <c r="C16" s="5"/>
      <c r="D16" s="5"/>
      <c r="E16" s="5"/>
      <c r="F16" s="3" t="s">
        <v>271</v>
      </c>
      <c r="G16" s="3" t="s">
        <v>272</v>
      </c>
      <c r="H16" s="4">
        <v>145596</v>
      </c>
      <c r="I16" s="7">
        <v>145596</v>
      </c>
    </row>
    <row r="17" ht="12" spans="1:9">
      <c r="A17" s="5"/>
      <c r="B17" s="5"/>
      <c r="C17" s="5"/>
      <c r="D17" s="5"/>
      <c r="E17" s="5"/>
      <c r="F17" s="3" t="s">
        <v>273</v>
      </c>
      <c r="G17" s="3" t="s">
        <v>274</v>
      </c>
      <c r="H17" s="4">
        <v>5389</v>
      </c>
      <c r="I17" s="7">
        <v>5389</v>
      </c>
    </row>
    <row r="18" ht="12" hidden="1" spans="1:9">
      <c r="A18" s="5"/>
      <c r="B18" s="5"/>
      <c r="C18" s="5"/>
      <c r="D18" s="5"/>
      <c r="E18" s="5"/>
      <c r="F18" s="3" t="s">
        <v>275</v>
      </c>
      <c r="G18" s="3" t="s">
        <v>276</v>
      </c>
      <c r="H18" s="4">
        <v>48000</v>
      </c>
      <c r="I18" s="7">
        <v>48000</v>
      </c>
    </row>
    <row r="19" ht="33.75" hidden="1" spans="1:9">
      <c r="A19" s="5"/>
      <c r="B19" s="3" t="s">
        <v>310</v>
      </c>
      <c r="C19" s="3" t="s">
        <v>278</v>
      </c>
      <c r="D19" s="3" t="s">
        <v>125</v>
      </c>
      <c r="E19" s="3" t="s">
        <v>268</v>
      </c>
      <c r="F19" s="3" t="s">
        <v>279</v>
      </c>
      <c r="G19" s="3" t="s">
        <v>280</v>
      </c>
      <c r="H19" s="4">
        <v>5752.36</v>
      </c>
      <c r="I19" s="7">
        <v>5752.36</v>
      </c>
    </row>
    <row r="20" ht="45" hidden="1" spans="1:9">
      <c r="A20" s="5"/>
      <c r="B20" s="3" t="s">
        <v>311</v>
      </c>
      <c r="C20" s="3" t="s">
        <v>282</v>
      </c>
      <c r="D20" s="3" t="s">
        <v>125</v>
      </c>
      <c r="E20" s="3" t="s">
        <v>268</v>
      </c>
      <c r="F20" s="3" t="s">
        <v>283</v>
      </c>
      <c r="G20" s="3" t="s">
        <v>284</v>
      </c>
      <c r="H20" s="4">
        <v>26296.48</v>
      </c>
      <c r="I20" s="7">
        <v>26296.48</v>
      </c>
    </row>
    <row r="21" ht="33.75" hidden="1" spans="1:9">
      <c r="A21" s="5"/>
      <c r="B21" s="5"/>
      <c r="C21" s="5"/>
      <c r="D21" s="5"/>
      <c r="E21" s="5"/>
      <c r="F21" s="3" t="s">
        <v>285</v>
      </c>
      <c r="G21" s="3" t="s">
        <v>286</v>
      </c>
      <c r="H21" s="4">
        <v>17257.07</v>
      </c>
      <c r="I21" s="7">
        <v>17257.07</v>
      </c>
    </row>
    <row r="22" ht="22.5" hidden="1" spans="1:9">
      <c r="A22" s="5"/>
      <c r="B22" s="5"/>
      <c r="C22" s="5"/>
      <c r="D22" s="5"/>
      <c r="E22" s="5"/>
      <c r="F22" s="3" t="s">
        <v>287</v>
      </c>
      <c r="G22" s="3" t="s">
        <v>288</v>
      </c>
      <c r="H22" s="4">
        <v>328.71</v>
      </c>
      <c r="I22" s="7">
        <v>328.71</v>
      </c>
    </row>
    <row r="23" ht="33.75" hidden="1" spans="1:9">
      <c r="A23" s="5"/>
      <c r="B23" s="3" t="s">
        <v>312</v>
      </c>
      <c r="C23" s="3" t="s">
        <v>290</v>
      </c>
      <c r="D23" s="3" t="s">
        <v>139</v>
      </c>
      <c r="E23" s="3" t="s">
        <v>291</v>
      </c>
      <c r="F23" s="3" t="s">
        <v>292</v>
      </c>
      <c r="G23" s="3" t="s">
        <v>293</v>
      </c>
      <c r="H23" s="4">
        <v>4284</v>
      </c>
      <c r="I23" s="7">
        <v>4284</v>
      </c>
    </row>
    <row r="24" ht="33.75" hidden="1" spans="1:9">
      <c r="A24" s="5"/>
      <c r="B24" s="3" t="s">
        <v>313</v>
      </c>
      <c r="C24" s="3" t="s">
        <v>295</v>
      </c>
      <c r="D24" s="3" t="s">
        <v>125</v>
      </c>
      <c r="E24" s="3" t="s">
        <v>268</v>
      </c>
      <c r="F24" s="3" t="s">
        <v>296</v>
      </c>
      <c r="G24" s="3" t="s">
        <v>295</v>
      </c>
      <c r="H24" s="4">
        <v>16435.3</v>
      </c>
      <c r="I24" s="7">
        <v>16435.3</v>
      </c>
    </row>
    <row r="25" ht="33.75" hidden="1" spans="1:9">
      <c r="A25" s="3" t="s">
        <v>314</v>
      </c>
      <c r="B25" s="3" t="s">
        <v>315</v>
      </c>
      <c r="C25" s="3" t="s">
        <v>316</v>
      </c>
      <c r="D25" s="3" t="s">
        <v>130</v>
      </c>
      <c r="E25" s="3" t="s">
        <v>268</v>
      </c>
      <c r="F25" s="3" t="s">
        <v>269</v>
      </c>
      <c r="G25" s="3" t="s">
        <v>270</v>
      </c>
      <c r="H25" s="4">
        <v>78138</v>
      </c>
      <c r="I25" s="7">
        <v>78138</v>
      </c>
    </row>
    <row r="26" ht="12" spans="1:9">
      <c r="A26" s="5"/>
      <c r="B26" s="5"/>
      <c r="C26" s="5"/>
      <c r="D26" s="5"/>
      <c r="E26" s="5"/>
      <c r="F26" s="3" t="s">
        <v>271</v>
      </c>
      <c r="G26" s="3" t="s">
        <v>272</v>
      </c>
      <c r="H26" s="4">
        <v>78744</v>
      </c>
      <c r="I26" s="7">
        <v>78744</v>
      </c>
    </row>
    <row r="27" ht="12" spans="1:9">
      <c r="A27" s="5"/>
      <c r="B27" s="5"/>
      <c r="C27" s="5"/>
      <c r="D27" s="5"/>
      <c r="E27" s="5"/>
      <c r="F27" s="3" t="s">
        <v>273</v>
      </c>
      <c r="G27" s="3" t="s">
        <v>274</v>
      </c>
      <c r="H27" s="4">
        <v>4654</v>
      </c>
      <c r="I27" s="7">
        <v>4654</v>
      </c>
    </row>
    <row r="28" ht="12" hidden="1" spans="1:9">
      <c r="A28" s="5"/>
      <c r="B28" s="5"/>
      <c r="C28" s="5"/>
      <c r="D28" s="5"/>
      <c r="E28" s="5"/>
      <c r="F28" s="3" t="s">
        <v>275</v>
      </c>
      <c r="G28" s="3" t="s">
        <v>276</v>
      </c>
      <c r="H28" s="4">
        <v>52440</v>
      </c>
      <c r="I28" s="7">
        <v>52440</v>
      </c>
    </row>
    <row r="29" ht="33.75" hidden="1" spans="1:9">
      <c r="A29" s="5"/>
      <c r="B29" s="3" t="s">
        <v>317</v>
      </c>
      <c r="C29" s="3" t="s">
        <v>278</v>
      </c>
      <c r="D29" s="3" t="s">
        <v>130</v>
      </c>
      <c r="E29" s="3" t="s">
        <v>268</v>
      </c>
      <c r="F29" s="3" t="s">
        <v>279</v>
      </c>
      <c r="G29" s="3" t="s">
        <v>280</v>
      </c>
      <c r="H29" s="4">
        <v>5025.65</v>
      </c>
      <c r="I29" s="7">
        <v>5025.65</v>
      </c>
    </row>
    <row r="30" ht="45" hidden="1" spans="1:9">
      <c r="A30" s="5"/>
      <c r="B30" s="3" t="s">
        <v>318</v>
      </c>
      <c r="C30" s="3" t="s">
        <v>282</v>
      </c>
      <c r="D30" s="3" t="s">
        <v>130</v>
      </c>
      <c r="E30" s="3" t="s">
        <v>268</v>
      </c>
      <c r="F30" s="3" t="s">
        <v>283</v>
      </c>
      <c r="G30" s="3" t="s">
        <v>284</v>
      </c>
      <c r="H30" s="4">
        <v>22974.4</v>
      </c>
      <c r="I30" s="7">
        <v>22974.4</v>
      </c>
    </row>
    <row r="31" ht="33.75" hidden="1" spans="1:9">
      <c r="A31" s="5"/>
      <c r="B31" s="5"/>
      <c r="C31" s="5"/>
      <c r="D31" s="5"/>
      <c r="E31" s="5"/>
      <c r="F31" s="3" t="s">
        <v>285</v>
      </c>
      <c r="G31" s="3" t="s">
        <v>286</v>
      </c>
      <c r="H31" s="4">
        <v>15076.95</v>
      </c>
      <c r="I31" s="7">
        <v>15076.95</v>
      </c>
    </row>
    <row r="32" ht="22.5" hidden="1" spans="1:9">
      <c r="A32" s="5"/>
      <c r="B32" s="5"/>
      <c r="C32" s="5"/>
      <c r="D32" s="5"/>
      <c r="E32" s="5"/>
      <c r="F32" s="3" t="s">
        <v>287</v>
      </c>
      <c r="G32" s="3" t="s">
        <v>288</v>
      </c>
      <c r="H32" s="4">
        <v>1292.31</v>
      </c>
      <c r="I32" s="7">
        <v>1292.31</v>
      </c>
    </row>
    <row r="33" ht="33.75" hidden="1" spans="1:9">
      <c r="A33" s="5"/>
      <c r="B33" s="3" t="s">
        <v>319</v>
      </c>
      <c r="C33" s="3" t="s">
        <v>290</v>
      </c>
      <c r="D33" s="3" t="s">
        <v>141</v>
      </c>
      <c r="E33" s="3" t="s">
        <v>320</v>
      </c>
      <c r="F33" s="3" t="s">
        <v>292</v>
      </c>
      <c r="G33" s="3" t="s">
        <v>293</v>
      </c>
      <c r="H33" s="4">
        <v>1980</v>
      </c>
      <c r="I33" s="7">
        <v>1980</v>
      </c>
    </row>
    <row r="34" ht="33.75" hidden="1" spans="1:9">
      <c r="A34" s="5"/>
      <c r="B34" s="3" t="s">
        <v>321</v>
      </c>
      <c r="C34" s="3" t="s">
        <v>295</v>
      </c>
      <c r="D34" s="3" t="s">
        <v>130</v>
      </c>
      <c r="E34" s="3" t="s">
        <v>268</v>
      </c>
      <c r="F34" s="3" t="s">
        <v>296</v>
      </c>
      <c r="G34" s="3" t="s">
        <v>295</v>
      </c>
      <c r="H34" s="4">
        <v>14359</v>
      </c>
      <c r="I34" s="7">
        <v>14359</v>
      </c>
    </row>
    <row r="35" ht="33.75" hidden="1" spans="1:9">
      <c r="A35" s="5"/>
      <c r="B35" s="3" t="s">
        <v>322</v>
      </c>
      <c r="C35" s="3" t="s">
        <v>298</v>
      </c>
      <c r="D35" s="3" t="s">
        <v>130</v>
      </c>
      <c r="E35" s="3" t="s">
        <v>268</v>
      </c>
      <c r="F35" s="3" t="s">
        <v>299</v>
      </c>
      <c r="G35" s="3" t="s">
        <v>298</v>
      </c>
      <c r="H35" s="4">
        <v>23280</v>
      </c>
      <c r="I35" s="7">
        <v>23280</v>
      </c>
    </row>
    <row r="36" ht="33.75" hidden="1" spans="1:9">
      <c r="A36" s="3" t="s">
        <v>323</v>
      </c>
      <c r="B36" s="3" t="s">
        <v>324</v>
      </c>
      <c r="C36" s="3" t="s">
        <v>316</v>
      </c>
      <c r="D36" s="3" t="s">
        <v>135</v>
      </c>
      <c r="E36" s="3" t="s">
        <v>325</v>
      </c>
      <c r="F36" s="3" t="s">
        <v>269</v>
      </c>
      <c r="G36" s="3" t="s">
        <v>270</v>
      </c>
      <c r="H36" s="4">
        <v>119820</v>
      </c>
      <c r="I36" s="7">
        <v>119820</v>
      </c>
    </row>
    <row r="37" ht="12" spans="1:9">
      <c r="A37" s="5"/>
      <c r="B37" s="5"/>
      <c r="C37" s="5"/>
      <c r="D37" s="5"/>
      <c r="E37" s="5"/>
      <c r="F37" s="3" t="s">
        <v>271</v>
      </c>
      <c r="G37" s="3" t="s">
        <v>272</v>
      </c>
      <c r="H37" s="4">
        <v>160848</v>
      </c>
      <c r="I37" s="7">
        <v>160848</v>
      </c>
    </row>
    <row r="38" ht="12" spans="1:9">
      <c r="A38" s="5"/>
      <c r="B38" s="5"/>
      <c r="C38" s="5"/>
      <c r="D38" s="5"/>
      <c r="E38" s="5"/>
      <c r="F38" s="3" t="s">
        <v>273</v>
      </c>
      <c r="G38" s="3" t="s">
        <v>274</v>
      </c>
      <c r="H38" s="4">
        <v>9985</v>
      </c>
      <c r="I38" s="7">
        <v>9985</v>
      </c>
    </row>
    <row r="39" ht="12" hidden="1" spans="1:9">
      <c r="A39" s="5"/>
      <c r="B39" s="5"/>
      <c r="C39" s="5"/>
      <c r="D39" s="5"/>
      <c r="E39" s="5"/>
      <c r="F39" s="3" t="s">
        <v>275</v>
      </c>
      <c r="G39" s="3" t="s">
        <v>276</v>
      </c>
      <c r="H39" s="4">
        <v>104880</v>
      </c>
      <c r="I39" s="7">
        <v>104880</v>
      </c>
    </row>
    <row r="40" ht="33.75" hidden="1" spans="1:9">
      <c r="A40" s="5"/>
      <c r="B40" s="3" t="s">
        <v>326</v>
      </c>
      <c r="C40" s="3" t="s">
        <v>278</v>
      </c>
      <c r="D40" s="3" t="s">
        <v>135</v>
      </c>
      <c r="E40" s="3" t="s">
        <v>325</v>
      </c>
      <c r="F40" s="3" t="s">
        <v>279</v>
      </c>
      <c r="G40" s="3" t="s">
        <v>280</v>
      </c>
      <c r="H40" s="4">
        <v>10391.26</v>
      </c>
      <c r="I40" s="7">
        <v>10391.26</v>
      </c>
    </row>
    <row r="41" ht="45" hidden="1" spans="1:9">
      <c r="A41" s="5"/>
      <c r="B41" s="3" t="s">
        <v>327</v>
      </c>
      <c r="C41" s="3" t="s">
        <v>282</v>
      </c>
      <c r="D41" s="3" t="s">
        <v>135</v>
      </c>
      <c r="E41" s="3" t="s">
        <v>325</v>
      </c>
      <c r="F41" s="3" t="s">
        <v>283</v>
      </c>
      <c r="G41" s="3" t="s">
        <v>284</v>
      </c>
      <c r="H41" s="4">
        <v>47502.88</v>
      </c>
      <c r="I41" s="7">
        <v>47502.88</v>
      </c>
    </row>
    <row r="42" ht="33.75" hidden="1" spans="1:9">
      <c r="A42" s="5"/>
      <c r="B42" s="5"/>
      <c r="C42" s="5"/>
      <c r="D42" s="5"/>
      <c r="E42" s="5"/>
      <c r="F42" s="3" t="s">
        <v>285</v>
      </c>
      <c r="G42" s="3" t="s">
        <v>286</v>
      </c>
      <c r="H42" s="4">
        <v>31173.77</v>
      </c>
      <c r="I42" s="7">
        <v>31173.77</v>
      </c>
    </row>
    <row r="43" ht="22.5" hidden="1" spans="1:9">
      <c r="A43" s="5"/>
      <c r="B43" s="5"/>
      <c r="C43" s="5"/>
      <c r="D43" s="5"/>
      <c r="E43" s="5"/>
      <c r="F43" s="3" t="s">
        <v>287</v>
      </c>
      <c r="G43" s="3" t="s">
        <v>288</v>
      </c>
      <c r="H43" s="4">
        <v>2672.04</v>
      </c>
      <c r="I43" s="7">
        <v>2672.04</v>
      </c>
    </row>
    <row r="44" ht="33.75" hidden="1" spans="1:9">
      <c r="A44" s="5"/>
      <c r="B44" s="3" t="s">
        <v>328</v>
      </c>
      <c r="C44" s="3" t="s">
        <v>295</v>
      </c>
      <c r="D44" s="3" t="s">
        <v>135</v>
      </c>
      <c r="E44" s="3" t="s">
        <v>325</v>
      </c>
      <c r="F44" s="3" t="s">
        <v>296</v>
      </c>
      <c r="G44" s="3" t="s">
        <v>295</v>
      </c>
      <c r="H44" s="4">
        <v>29689.3</v>
      </c>
      <c r="I44" s="7">
        <v>29689.3</v>
      </c>
    </row>
    <row r="45" ht="33.75" hidden="1" spans="1:9">
      <c r="A45" s="3" t="s">
        <v>329</v>
      </c>
      <c r="B45" s="3" t="s">
        <v>330</v>
      </c>
      <c r="C45" s="3" t="s">
        <v>316</v>
      </c>
      <c r="D45" s="3" t="s">
        <v>152</v>
      </c>
      <c r="E45" s="3" t="s">
        <v>331</v>
      </c>
      <c r="F45" s="3" t="s">
        <v>269</v>
      </c>
      <c r="G45" s="3" t="s">
        <v>270</v>
      </c>
      <c r="H45" s="4">
        <v>114780</v>
      </c>
      <c r="I45" s="7">
        <v>114780</v>
      </c>
    </row>
    <row r="46" ht="12" spans="1:9">
      <c r="A46" s="5"/>
      <c r="B46" s="5"/>
      <c r="C46" s="5"/>
      <c r="D46" s="5"/>
      <c r="E46" s="5"/>
      <c r="F46" s="3" t="s">
        <v>271</v>
      </c>
      <c r="G46" s="3" t="s">
        <v>272</v>
      </c>
      <c r="H46" s="4">
        <v>122436</v>
      </c>
      <c r="I46" s="7">
        <v>122436</v>
      </c>
    </row>
    <row r="47" ht="12" spans="1:9">
      <c r="A47" s="5"/>
      <c r="B47" s="5"/>
      <c r="C47" s="5"/>
      <c r="D47" s="5"/>
      <c r="E47" s="5"/>
      <c r="F47" s="3" t="s">
        <v>273</v>
      </c>
      <c r="G47" s="3" t="s">
        <v>274</v>
      </c>
      <c r="H47" s="4">
        <v>8117</v>
      </c>
      <c r="I47" s="7">
        <v>8117</v>
      </c>
    </row>
    <row r="48" ht="12" hidden="1" spans="1:9">
      <c r="A48" s="5"/>
      <c r="B48" s="5"/>
      <c r="C48" s="5"/>
      <c r="D48" s="5"/>
      <c r="E48" s="5"/>
      <c r="F48" s="3" t="s">
        <v>275</v>
      </c>
      <c r="G48" s="3" t="s">
        <v>276</v>
      </c>
      <c r="H48" s="4">
        <v>73310</v>
      </c>
      <c r="I48" s="7">
        <v>73310</v>
      </c>
    </row>
    <row r="49" ht="33.75" hidden="1" spans="1:9">
      <c r="A49" s="5"/>
      <c r="B49" s="3" t="s">
        <v>332</v>
      </c>
      <c r="C49" s="3" t="s">
        <v>278</v>
      </c>
      <c r="D49" s="3" t="s">
        <v>152</v>
      </c>
      <c r="E49" s="3" t="s">
        <v>331</v>
      </c>
      <c r="F49" s="3" t="s">
        <v>279</v>
      </c>
      <c r="G49" s="3" t="s">
        <v>280</v>
      </c>
      <c r="H49" s="4">
        <v>8024.35</v>
      </c>
      <c r="I49" s="7">
        <v>8024.35</v>
      </c>
    </row>
    <row r="50" ht="45" hidden="1" spans="1:9">
      <c r="A50" s="5"/>
      <c r="B50" s="3" t="s">
        <v>333</v>
      </c>
      <c r="C50" s="3" t="s">
        <v>282</v>
      </c>
      <c r="D50" s="3" t="s">
        <v>152</v>
      </c>
      <c r="E50" s="3" t="s">
        <v>331</v>
      </c>
      <c r="F50" s="3" t="s">
        <v>283</v>
      </c>
      <c r="G50" s="3" t="s">
        <v>284</v>
      </c>
      <c r="H50" s="4">
        <v>36682.72</v>
      </c>
      <c r="I50" s="7">
        <v>36682.72</v>
      </c>
    </row>
    <row r="51" ht="33.75" hidden="1" spans="1:9">
      <c r="A51" s="5"/>
      <c r="B51" s="5"/>
      <c r="C51" s="5"/>
      <c r="D51" s="5"/>
      <c r="E51" s="5"/>
      <c r="F51" s="3" t="s">
        <v>285</v>
      </c>
      <c r="G51" s="3" t="s">
        <v>286</v>
      </c>
      <c r="H51" s="4">
        <v>24073.04</v>
      </c>
      <c r="I51" s="7">
        <v>24073.04</v>
      </c>
    </row>
    <row r="52" ht="22.5" hidden="1" spans="1:9">
      <c r="A52" s="5"/>
      <c r="B52" s="5"/>
      <c r="C52" s="5"/>
      <c r="D52" s="5"/>
      <c r="E52" s="5"/>
      <c r="F52" s="3" t="s">
        <v>287</v>
      </c>
      <c r="G52" s="3" t="s">
        <v>288</v>
      </c>
      <c r="H52" s="4">
        <v>2063.4</v>
      </c>
      <c r="I52" s="7">
        <v>2063.4</v>
      </c>
    </row>
    <row r="53" ht="33.75" hidden="1" spans="1:9">
      <c r="A53" s="5"/>
      <c r="B53" s="3" t="s">
        <v>334</v>
      </c>
      <c r="C53" s="3" t="s">
        <v>290</v>
      </c>
      <c r="D53" s="3" t="s">
        <v>141</v>
      </c>
      <c r="E53" s="3" t="s">
        <v>320</v>
      </c>
      <c r="F53" s="3" t="s">
        <v>292</v>
      </c>
      <c r="G53" s="3" t="s">
        <v>293</v>
      </c>
      <c r="H53" s="4">
        <v>3780</v>
      </c>
      <c r="I53" s="7">
        <v>3780</v>
      </c>
    </row>
    <row r="54" ht="33.75" hidden="1" spans="1:9">
      <c r="A54" s="5"/>
      <c r="B54" s="3" t="s">
        <v>335</v>
      </c>
      <c r="C54" s="3" t="s">
        <v>295</v>
      </c>
      <c r="D54" s="3" t="s">
        <v>152</v>
      </c>
      <c r="E54" s="3" t="s">
        <v>331</v>
      </c>
      <c r="F54" s="3" t="s">
        <v>296</v>
      </c>
      <c r="G54" s="3" t="s">
        <v>295</v>
      </c>
      <c r="H54" s="4">
        <v>22926.7</v>
      </c>
      <c r="I54" s="7">
        <v>22926.7</v>
      </c>
    </row>
    <row r="55" ht="33.75" hidden="1" spans="1:9">
      <c r="A55" s="5"/>
      <c r="B55" s="3" t="s">
        <v>336</v>
      </c>
      <c r="C55" s="3" t="s">
        <v>298</v>
      </c>
      <c r="D55" s="3" t="s">
        <v>152</v>
      </c>
      <c r="E55" s="3" t="s">
        <v>331</v>
      </c>
      <c r="F55" s="3" t="s">
        <v>299</v>
      </c>
      <c r="G55" s="3" t="s">
        <v>298</v>
      </c>
      <c r="H55" s="4">
        <v>40560</v>
      </c>
      <c r="I55" s="7">
        <v>40560</v>
      </c>
    </row>
    <row r="56" ht="33.75" hidden="1" spans="1:9">
      <c r="A56" s="3" t="s">
        <v>337</v>
      </c>
      <c r="B56" s="3" t="s">
        <v>338</v>
      </c>
      <c r="C56" s="3" t="s">
        <v>316</v>
      </c>
      <c r="D56" s="3" t="s">
        <v>152</v>
      </c>
      <c r="E56" s="3" t="s">
        <v>331</v>
      </c>
      <c r="F56" s="3" t="s">
        <v>269</v>
      </c>
      <c r="G56" s="3" t="s">
        <v>270</v>
      </c>
      <c r="H56" s="4">
        <v>118896</v>
      </c>
      <c r="I56" s="7">
        <v>118896</v>
      </c>
    </row>
    <row r="57" ht="12" spans="1:9">
      <c r="A57" s="5"/>
      <c r="B57" s="5"/>
      <c r="C57" s="5"/>
      <c r="D57" s="5"/>
      <c r="E57" s="5"/>
      <c r="F57" s="3" t="s">
        <v>271</v>
      </c>
      <c r="G57" s="3" t="s">
        <v>272</v>
      </c>
      <c r="H57" s="4">
        <v>128112</v>
      </c>
      <c r="I57" s="7">
        <v>128112</v>
      </c>
    </row>
    <row r="58" ht="12" spans="1:9">
      <c r="A58" s="5"/>
      <c r="B58" s="5"/>
      <c r="C58" s="5"/>
      <c r="D58" s="5"/>
      <c r="E58" s="5"/>
      <c r="F58" s="3" t="s">
        <v>273</v>
      </c>
      <c r="G58" s="3" t="s">
        <v>274</v>
      </c>
      <c r="H58" s="4">
        <v>9908</v>
      </c>
      <c r="I58" s="7">
        <v>9908</v>
      </c>
    </row>
    <row r="59" ht="12" hidden="1" spans="1:9">
      <c r="A59" s="5"/>
      <c r="B59" s="5"/>
      <c r="C59" s="5"/>
      <c r="D59" s="5"/>
      <c r="E59" s="5"/>
      <c r="F59" s="3" t="s">
        <v>275</v>
      </c>
      <c r="G59" s="3" t="s">
        <v>276</v>
      </c>
      <c r="H59" s="4">
        <v>82320</v>
      </c>
      <c r="I59" s="7">
        <v>82320</v>
      </c>
    </row>
    <row r="60" ht="33.75" hidden="1" spans="1:9">
      <c r="A60" s="5"/>
      <c r="B60" s="3" t="s">
        <v>339</v>
      </c>
      <c r="C60" s="3" t="s">
        <v>278</v>
      </c>
      <c r="D60" s="3" t="s">
        <v>152</v>
      </c>
      <c r="E60" s="3" t="s">
        <v>331</v>
      </c>
      <c r="F60" s="3" t="s">
        <v>279</v>
      </c>
      <c r="G60" s="3" t="s">
        <v>280</v>
      </c>
      <c r="H60" s="4">
        <v>9353.26</v>
      </c>
      <c r="I60" s="7">
        <v>9353.26</v>
      </c>
    </row>
    <row r="61" ht="45" hidden="1" spans="1:9">
      <c r="A61" s="5"/>
      <c r="B61" s="3" t="s">
        <v>340</v>
      </c>
      <c r="C61" s="3" t="s">
        <v>282</v>
      </c>
      <c r="D61" s="3" t="s">
        <v>152</v>
      </c>
      <c r="E61" s="3" t="s">
        <v>331</v>
      </c>
      <c r="F61" s="3" t="s">
        <v>283</v>
      </c>
      <c r="G61" s="3" t="s">
        <v>284</v>
      </c>
      <c r="H61" s="4">
        <v>42757.76</v>
      </c>
      <c r="I61" s="7">
        <v>42757.76</v>
      </c>
    </row>
    <row r="62" ht="33.75" hidden="1" spans="1:9">
      <c r="A62" s="5"/>
      <c r="B62" s="5"/>
      <c r="C62" s="5"/>
      <c r="D62" s="5"/>
      <c r="E62" s="5"/>
      <c r="F62" s="3" t="s">
        <v>285</v>
      </c>
      <c r="G62" s="3" t="s">
        <v>286</v>
      </c>
      <c r="H62" s="4">
        <v>28059.78</v>
      </c>
      <c r="I62" s="7">
        <v>28059.78</v>
      </c>
    </row>
    <row r="63" ht="22.5" hidden="1" spans="1:9">
      <c r="A63" s="5"/>
      <c r="B63" s="5"/>
      <c r="C63" s="5"/>
      <c r="D63" s="5"/>
      <c r="E63" s="5"/>
      <c r="F63" s="3" t="s">
        <v>287</v>
      </c>
      <c r="G63" s="3" t="s">
        <v>288</v>
      </c>
      <c r="H63" s="4">
        <v>2405.12</v>
      </c>
      <c r="I63" s="7">
        <v>2405.12</v>
      </c>
    </row>
    <row r="64" ht="33.75" hidden="1" spans="1:9">
      <c r="A64" s="5"/>
      <c r="B64" s="3" t="s">
        <v>341</v>
      </c>
      <c r="C64" s="3" t="s">
        <v>290</v>
      </c>
      <c r="D64" s="3" t="s">
        <v>141</v>
      </c>
      <c r="E64" s="3" t="s">
        <v>320</v>
      </c>
      <c r="F64" s="3" t="s">
        <v>292</v>
      </c>
      <c r="G64" s="3" t="s">
        <v>293</v>
      </c>
      <c r="H64" s="4">
        <v>1908</v>
      </c>
      <c r="I64" s="7">
        <v>1908</v>
      </c>
    </row>
    <row r="65" ht="33.75" hidden="1" spans="1:9">
      <c r="A65" s="5"/>
      <c r="B65" s="3" t="s">
        <v>342</v>
      </c>
      <c r="C65" s="3" t="s">
        <v>295</v>
      </c>
      <c r="D65" s="3" t="s">
        <v>152</v>
      </c>
      <c r="E65" s="3" t="s">
        <v>331</v>
      </c>
      <c r="F65" s="3" t="s">
        <v>296</v>
      </c>
      <c r="G65" s="3" t="s">
        <v>295</v>
      </c>
      <c r="H65" s="4">
        <v>26723.6</v>
      </c>
      <c r="I65" s="7">
        <v>26723.6</v>
      </c>
    </row>
    <row r="66" ht="33.75" hidden="1" spans="1:9">
      <c r="A66" s="5"/>
      <c r="B66" s="3" t="s">
        <v>343</v>
      </c>
      <c r="C66" s="3" t="s">
        <v>298</v>
      </c>
      <c r="D66" s="3" t="s">
        <v>152</v>
      </c>
      <c r="E66" s="3" t="s">
        <v>331</v>
      </c>
      <c r="F66" s="3" t="s">
        <v>299</v>
      </c>
      <c r="G66" s="3" t="s">
        <v>298</v>
      </c>
      <c r="H66" s="4">
        <v>55200</v>
      </c>
      <c r="I66" s="7">
        <v>55200</v>
      </c>
    </row>
    <row r="67" ht="33.75" hidden="1" spans="1:9">
      <c r="A67" s="3" t="s">
        <v>344</v>
      </c>
      <c r="B67" s="3" t="s">
        <v>345</v>
      </c>
      <c r="C67" s="3" t="s">
        <v>316</v>
      </c>
      <c r="D67" s="3" t="s">
        <v>152</v>
      </c>
      <c r="E67" s="3" t="s">
        <v>331</v>
      </c>
      <c r="F67" s="3" t="s">
        <v>269</v>
      </c>
      <c r="G67" s="3" t="s">
        <v>270</v>
      </c>
      <c r="H67" s="4">
        <v>113510</v>
      </c>
      <c r="I67" s="7">
        <v>113510</v>
      </c>
    </row>
    <row r="68" ht="12" spans="1:9">
      <c r="A68" s="5"/>
      <c r="B68" s="5"/>
      <c r="C68" s="5"/>
      <c r="D68" s="5"/>
      <c r="E68" s="5"/>
      <c r="F68" s="3" t="s">
        <v>271</v>
      </c>
      <c r="G68" s="3" t="s">
        <v>272</v>
      </c>
      <c r="H68" s="4">
        <v>123540</v>
      </c>
      <c r="I68" s="7">
        <v>123540</v>
      </c>
    </row>
    <row r="69" ht="12" spans="1:9">
      <c r="A69" s="5"/>
      <c r="B69" s="5"/>
      <c r="C69" s="5"/>
      <c r="D69" s="5"/>
      <c r="E69" s="5"/>
      <c r="F69" s="3" t="s">
        <v>273</v>
      </c>
      <c r="G69" s="3" t="s">
        <v>274</v>
      </c>
      <c r="H69" s="4">
        <v>9095</v>
      </c>
      <c r="I69" s="7">
        <v>9095</v>
      </c>
    </row>
    <row r="70" ht="12" hidden="1" spans="1:9">
      <c r="A70" s="5"/>
      <c r="B70" s="5"/>
      <c r="C70" s="5"/>
      <c r="D70" s="5"/>
      <c r="E70" s="5"/>
      <c r="F70" s="3" t="s">
        <v>275</v>
      </c>
      <c r="G70" s="3" t="s">
        <v>276</v>
      </c>
      <c r="H70" s="4">
        <v>80160</v>
      </c>
      <c r="I70" s="7">
        <v>80160</v>
      </c>
    </row>
    <row r="71" ht="33.75" hidden="1" spans="1:9">
      <c r="A71" s="5"/>
      <c r="B71" s="3" t="s">
        <v>346</v>
      </c>
      <c r="C71" s="3" t="s">
        <v>278</v>
      </c>
      <c r="D71" s="3" t="s">
        <v>152</v>
      </c>
      <c r="E71" s="3" t="s">
        <v>331</v>
      </c>
      <c r="F71" s="3" t="s">
        <v>279</v>
      </c>
      <c r="G71" s="3" t="s">
        <v>280</v>
      </c>
      <c r="H71" s="4">
        <v>8747.73</v>
      </c>
      <c r="I71" s="7">
        <v>8747.73</v>
      </c>
    </row>
    <row r="72" ht="45" hidden="1" spans="1:9">
      <c r="A72" s="5"/>
      <c r="B72" s="3" t="s">
        <v>347</v>
      </c>
      <c r="C72" s="3" t="s">
        <v>282</v>
      </c>
      <c r="D72" s="3" t="s">
        <v>152</v>
      </c>
      <c r="E72" s="3" t="s">
        <v>331</v>
      </c>
      <c r="F72" s="3" t="s">
        <v>283</v>
      </c>
      <c r="G72" s="3" t="s">
        <v>284</v>
      </c>
      <c r="H72" s="4">
        <v>39989.6</v>
      </c>
      <c r="I72" s="7">
        <v>39989.6</v>
      </c>
    </row>
    <row r="73" ht="33.75" hidden="1" spans="1:9">
      <c r="A73" s="5"/>
      <c r="B73" s="5"/>
      <c r="C73" s="5"/>
      <c r="D73" s="5"/>
      <c r="E73" s="5"/>
      <c r="F73" s="3" t="s">
        <v>285</v>
      </c>
      <c r="G73" s="3" t="s">
        <v>286</v>
      </c>
      <c r="H73" s="4">
        <v>26243.18</v>
      </c>
      <c r="I73" s="7">
        <v>26243.18</v>
      </c>
    </row>
    <row r="74" ht="22.5" hidden="1" spans="1:9">
      <c r="A74" s="5"/>
      <c r="B74" s="5"/>
      <c r="C74" s="5"/>
      <c r="D74" s="5"/>
      <c r="E74" s="5"/>
      <c r="F74" s="3" t="s">
        <v>287</v>
      </c>
      <c r="G74" s="3" t="s">
        <v>288</v>
      </c>
      <c r="H74" s="4">
        <v>2249.42</v>
      </c>
      <c r="I74" s="7">
        <v>2249.42</v>
      </c>
    </row>
    <row r="75" ht="33.75" hidden="1" spans="1:9">
      <c r="A75" s="5"/>
      <c r="B75" s="3" t="s">
        <v>348</v>
      </c>
      <c r="C75" s="3" t="s">
        <v>290</v>
      </c>
      <c r="D75" s="3" t="s">
        <v>141</v>
      </c>
      <c r="E75" s="3" t="s">
        <v>320</v>
      </c>
      <c r="F75" s="3" t="s">
        <v>292</v>
      </c>
      <c r="G75" s="3" t="s">
        <v>293</v>
      </c>
      <c r="H75" s="4">
        <v>3600</v>
      </c>
      <c r="I75" s="7">
        <v>3600</v>
      </c>
    </row>
    <row r="76" ht="33.75" hidden="1" spans="1:9">
      <c r="A76" s="5"/>
      <c r="B76" s="3" t="s">
        <v>349</v>
      </c>
      <c r="C76" s="3" t="s">
        <v>295</v>
      </c>
      <c r="D76" s="3" t="s">
        <v>152</v>
      </c>
      <c r="E76" s="3" t="s">
        <v>331</v>
      </c>
      <c r="F76" s="3" t="s">
        <v>296</v>
      </c>
      <c r="G76" s="3" t="s">
        <v>295</v>
      </c>
      <c r="H76" s="4">
        <v>24993.5</v>
      </c>
      <c r="I76" s="7">
        <v>24993.5</v>
      </c>
    </row>
    <row r="77" ht="33.75" hidden="1" spans="1:9">
      <c r="A77" s="3" t="s">
        <v>350</v>
      </c>
      <c r="B77" s="3" t="s">
        <v>351</v>
      </c>
      <c r="C77" s="3" t="s">
        <v>316</v>
      </c>
      <c r="D77" s="3" t="s">
        <v>152</v>
      </c>
      <c r="E77" s="3" t="s">
        <v>331</v>
      </c>
      <c r="F77" s="3" t="s">
        <v>269</v>
      </c>
      <c r="G77" s="3" t="s">
        <v>270</v>
      </c>
      <c r="H77" s="4">
        <v>82440</v>
      </c>
      <c r="I77" s="7">
        <v>82440</v>
      </c>
    </row>
    <row r="78" ht="12" spans="1:9">
      <c r="A78" s="5"/>
      <c r="B78" s="5"/>
      <c r="C78" s="5"/>
      <c r="D78" s="5"/>
      <c r="E78" s="5"/>
      <c r="F78" s="3" t="s">
        <v>271</v>
      </c>
      <c r="G78" s="3" t="s">
        <v>272</v>
      </c>
      <c r="H78" s="4">
        <v>118236</v>
      </c>
      <c r="I78" s="7">
        <v>118236</v>
      </c>
    </row>
    <row r="79" ht="12" spans="1:9">
      <c r="A79" s="5"/>
      <c r="B79" s="5"/>
      <c r="C79" s="5"/>
      <c r="D79" s="5"/>
      <c r="E79" s="5"/>
      <c r="F79" s="3" t="s">
        <v>273</v>
      </c>
      <c r="G79" s="3" t="s">
        <v>274</v>
      </c>
      <c r="H79" s="4">
        <v>6870</v>
      </c>
      <c r="I79" s="7">
        <v>6870</v>
      </c>
    </row>
    <row r="80" ht="12" hidden="1" spans="1:9">
      <c r="A80" s="5"/>
      <c r="B80" s="5"/>
      <c r="C80" s="5"/>
      <c r="D80" s="5"/>
      <c r="E80" s="5"/>
      <c r="F80" s="3" t="s">
        <v>275</v>
      </c>
      <c r="G80" s="3" t="s">
        <v>276</v>
      </c>
      <c r="H80" s="4">
        <v>78660</v>
      </c>
      <c r="I80" s="7">
        <v>78660</v>
      </c>
    </row>
    <row r="81" ht="33.75" hidden="1" spans="1:9">
      <c r="A81" s="5"/>
      <c r="B81" s="3" t="s">
        <v>352</v>
      </c>
      <c r="C81" s="3" t="s">
        <v>278</v>
      </c>
      <c r="D81" s="3" t="s">
        <v>152</v>
      </c>
      <c r="E81" s="3" t="s">
        <v>331</v>
      </c>
      <c r="F81" s="3" t="s">
        <v>279</v>
      </c>
      <c r="G81" s="3" t="s">
        <v>280</v>
      </c>
      <c r="H81" s="4">
        <v>7497.21</v>
      </c>
      <c r="I81" s="7">
        <v>7497.21</v>
      </c>
    </row>
    <row r="82" ht="45" hidden="1" spans="1:9">
      <c r="A82" s="5"/>
      <c r="B82" s="3" t="s">
        <v>353</v>
      </c>
      <c r="C82" s="3" t="s">
        <v>282</v>
      </c>
      <c r="D82" s="3" t="s">
        <v>152</v>
      </c>
      <c r="E82" s="3" t="s">
        <v>331</v>
      </c>
      <c r="F82" s="3" t="s">
        <v>283</v>
      </c>
      <c r="G82" s="3" t="s">
        <v>284</v>
      </c>
      <c r="H82" s="4">
        <v>34272.96</v>
      </c>
      <c r="I82" s="7">
        <v>34272.96</v>
      </c>
    </row>
    <row r="83" ht="33.75" hidden="1" spans="1:9">
      <c r="A83" s="5"/>
      <c r="B83" s="5"/>
      <c r="C83" s="5"/>
      <c r="D83" s="5"/>
      <c r="E83" s="5"/>
      <c r="F83" s="3" t="s">
        <v>285</v>
      </c>
      <c r="G83" s="3" t="s">
        <v>286</v>
      </c>
      <c r="H83" s="4">
        <v>22491.63</v>
      </c>
      <c r="I83" s="7">
        <v>22491.63</v>
      </c>
    </row>
    <row r="84" ht="22.5" hidden="1" spans="1:9">
      <c r="A84" s="5"/>
      <c r="B84" s="5"/>
      <c r="C84" s="5"/>
      <c r="D84" s="5"/>
      <c r="E84" s="5"/>
      <c r="F84" s="3" t="s">
        <v>287</v>
      </c>
      <c r="G84" s="3" t="s">
        <v>288</v>
      </c>
      <c r="H84" s="4">
        <v>1927.85</v>
      </c>
      <c r="I84" s="7">
        <v>1927.85</v>
      </c>
    </row>
    <row r="85" ht="33.75" hidden="1" spans="1:9">
      <c r="A85" s="5"/>
      <c r="B85" s="3" t="s">
        <v>354</v>
      </c>
      <c r="C85" s="3" t="s">
        <v>295</v>
      </c>
      <c r="D85" s="3" t="s">
        <v>152</v>
      </c>
      <c r="E85" s="3" t="s">
        <v>331</v>
      </c>
      <c r="F85" s="3" t="s">
        <v>296</v>
      </c>
      <c r="G85" s="3" t="s">
        <v>295</v>
      </c>
      <c r="H85" s="4">
        <v>21420.6</v>
      </c>
      <c r="I85" s="7">
        <v>21420.6</v>
      </c>
    </row>
    <row r="86" ht="33.75" hidden="1" spans="1:9">
      <c r="A86" s="3" t="s">
        <v>355</v>
      </c>
      <c r="B86" s="3" t="s">
        <v>356</v>
      </c>
      <c r="C86" s="3" t="s">
        <v>316</v>
      </c>
      <c r="D86" s="3" t="s">
        <v>158</v>
      </c>
      <c r="E86" s="3" t="s">
        <v>357</v>
      </c>
      <c r="F86" s="3" t="s">
        <v>269</v>
      </c>
      <c r="G86" s="3" t="s">
        <v>270</v>
      </c>
      <c r="H86" s="4">
        <v>85680</v>
      </c>
      <c r="I86" s="7">
        <v>85680</v>
      </c>
    </row>
    <row r="87" ht="12" spans="1:9">
      <c r="A87" s="5"/>
      <c r="B87" s="5"/>
      <c r="C87" s="5"/>
      <c r="D87" s="5"/>
      <c r="E87" s="5"/>
      <c r="F87" s="3" t="s">
        <v>271</v>
      </c>
      <c r="G87" s="3" t="s">
        <v>272</v>
      </c>
      <c r="H87" s="4">
        <v>118488</v>
      </c>
      <c r="I87" s="7">
        <v>118488</v>
      </c>
    </row>
    <row r="88" ht="12" spans="1:9">
      <c r="A88" s="5"/>
      <c r="B88" s="5"/>
      <c r="C88" s="5"/>
      <c r="D88" s="5"/>
      <c r="E88" s="5"/>
      <c r="F88" s="3" t="s">
        <v>273</v>
      </c>
      <c r="G88" s="3" t="s">
        <v>274</v>
      </c>
      <c r="H88" s="4">
        <v>7140</v>
      </c>
      <c r="I88" s="7">
        <v>7140</v>
      </c>
    </row>
    <row r="89" ht="12" hidden="1" spans="1:9">
      <c r="A89" s="5"/>
      <c r="B89" s="5"/>
      <c r="C89" s="5"/>
      <c r="D89" s="5"/>
      <c r="E89" s="5"/>
      <c r="F89" s="3" t="s">
        <v>275</v>
      </c>
      <c r="G89" s="3" t="s">
        <v>276</v>
      </c>
      <c r="H89" s="4">
        <v>78660</v>
      </c>
      <c r="I89" s="7">
        <v>78660</v>
      </c>
    </row>
    <row r="90" ht="33.75" hidden="1" spans="1:9">
      <c r="A90" s="5"/>
      <c r="B90" s="3" t="s">
        <v>358</v>
      </c>
      <c r="C90" s="3" t="s">
        <v>278</v>
      </c>
      <c r="D90" s="3" t="s">
        <v>158</v>
      </c>
      <c r="E90" s="3" t="s">
        <v>357</v>
      </c>
      <c r="F90" s="3" t="s">
        <v>279</v>
      </c>
      <c r="G90" s="3" t="s">
        <v>280</v>
      </c>
      <c r="H90" s="4">
        <v>7628.88</v>
      </c>
      <c r="I90" s="7">
        <v>7628.88</v>
      </c>
    </row>
    <row r="91" ht="45" hidden="1" spans="1:9">
      <c r="A91" s="5"/>
      <c r="B91" s="3" t="s">
        <v>359</v>
      </c>
      <c r="C91" s="3" t="s">
        <v>282</v>
      </c>
      <c r="D91" s="3" t="s">
        <v>158</v>
      </c>
      <c r="E91" s="3" t="s">
        <v>357</v>
      </c>
      <c r="F91" s="3" t="s">
        <v>283</v>
      </c>
      <c r="G91" s="3" t="s">
        <v>284</v>
      </c>
      <c r="H91" s="4">
        <v>34874.88</v>
      </c>
      <c r="I91" s="7">
        <v>34874.88</v>
      </c>
    </row>
    <row r="92" ht="33.75" hidden="1" spans="1:9">
      <c r="A92" s="5"/>
      <c r="B92" s="5"/>
      <c r="C92" s="5"/>
      <c r="D92" s="5"/>
      <c r="E92" s="5"/>
      <c r="F92" s="3" t="s">
        <v>285</v>
      </c>
      <c r="G92" s="3" t="s">
        <v>286</v>
      </c>
      <c r="H92" s="4">
        <v>22886.64</v>
      </c>
      <c r="I92" s="7">
        <v>22886.64</v>
      </c>
    </row>
    <row r="93" ht="22.5" hidden="1" spans="1:9">
      <c r="A93" s="5"/>
      <c r="B93" s="5"/>
      <c r="C93" s="5"/>
      <c r="D93" s="5"/>
      <c r="E93" s="5"/>
      <c r="F93" s="3" t="s">
        <v>287</v>
      </c>
      <c r="G93" s="3" t="s">
        <v>288</v>
      </c>
      <c r="H93" s="4">
        <v>1961.72</v>
      </c>
      <c r="I93" s="7">
        <v>1961.72</v>
      </c>
    </row>
    <row r="94" ht="33.75" hidden="1" spans="1:9">
      <c r="A94" s="5"/>
      <c r="B94" s="3" t="s">
        <v>360</v>
      </c>
      <c r="C94" s="3" t="s">
        <v>290</v>
      </c>
      <c r="D94" s="3" t="s">
        <v>141</v>
      </c>
      <c r="E94" s="3" t="s">
        <v>320</v>
      </c>
      <c r="F94" s="3" t="s">
        <v>292</v>
      </c>
      <c r="G94" s="3" t="s">
        <v>293</v>
      </c>
      <c r="H94" s="4">
        <v>1992</v>
      </c>
      <c r="I94" s="7">
        <v>1992</v>
      </c>
    </row>
    <row r="95" ht="33.75" hidden="1" spans="1:9">
      <c r="A95" s="5"/>
      <c r="B95" s="3" t="s">
        <v>361</v>
      </c>
      <c r="C95" s="3" t="s">
        <v>295</v>
      </c>
      <c r="D95" s="3" t="s">
        <v>158</v>
      </c>
      <c r="E95" s="3" t="s">
        <v>357</v>
      </c>
      <c r="F95" s="3" t="s">
        <v>296</v>
      </c>
      <c r="G95" s="3" t="s">
        <v>295</v>
      </c>
      <c r="H95" s="4">
        <v>21796.8</v>
      </c>
      <c r="I95" s="7">
        <v>21796.8</v>
      </c>
    </row>
    <row r="96" ht="33.75" hidden="1" spans="1:9">
      <c r="A96" s="5"/>
      <c r="B96" s="3" t="s">
        <v>362</v>
      </c>
      <c r="C96" s="3" t="s">
        <v>363</v>
      </c>
      <c r="D96" s="3" t="s">
        <v>158</v>
      </c>
      <c r="E96" s="3" t="s">
        <v>357</v>
      </c>
      <c r="F96" s="3" t="s">
        <v>299</v>
      </c>
      <c r="G96" s="3" t="s">
        <v>298</v>
      </c>
      <c r="H96" s="4">
        <v>2880</v>
      </c>
      <c r="I96" s="7">
        <v>2880</v>
      </c>
    </row>
    <row r="97" ht="33.75" hidden="1" spans="1:9">
      <c r="A97" s="3" t="s">
        <v>364</v>
      </c>
      <c r="B97" s="3" t="s">
        <v>365</v>
      </c>
      <c r="C97" s="3" t="s">
        <v>316</v>
      </c>
      <c r="D97" s="3" t="s">
        <v>162</v>
      </c>
      <c r="E97" s="3" t="s">
        <v>366</v>
      </c>
      <c r="F97" s="3" t="s">
        <v>269</v>
      </c>
      <c r="G97" s="3" t="s">
        <v>270</v>
      </c>
      <c r="H97" s="4">
        <v>146616</v>
      </c>
      <c r="I97" s="7">
        <v>146616</v>
      </c>
    </row>
    <row r="98" ht="12" spans="1:9">
      <c r="A98" s="5"/>
      <c r="B98" s="5"/>
      <c r="C98" s="5"/>
      <c r="D98" s="5"/>
      <c r="E98" s="5"/>
      <c r="F98" s="3" t="s">
        <v>271</v>
      </c>
      <c r="G98" s="3" t="s">
        <v>272</v>
      </c>
      <c r="H98" s="4">
        <v>197904</v>
      </c>
      <c r="I98" s="7">
        <v>197904</v>
      </c>
    </row>
    <row r="99" ht="12" spans="1:9">
      <c r="A99" s="5"/>
      <c r="B99" s="5"/>
      <c r="C99" s="5"/>
      <c r="D99" s="5"/>
      <c r="E99" s="5"/>
      <c r="F99" s="3" t="s">
        <v>273</v>
      </c>
      <c r="G99" s="3" t="s">
        <v>274</v>
      </c>
      <c r="H99" s="4">
        <v>12218</v>
      </c>
      <c r="I99" s="7">
        <v>12218</v>
      </c>
    </row>
    <row r="100" ht="12" hidden="1" spans="1:9">
      <c r="A100" s="5"/>
      <c r="B100" s="5"/>
      <c r="C100" s="5"/>
      <c r="D100" s="5"/>
      <c r="E100" s="5"/>
      <c r="F100" s="3" t="s">
        <v>275</v>
      </c>
      <c r="G100" s="3" t="s">
        <v>276</v>
      </c>
      <c r="H100" s="4">
        <v>131100</v>
      </c>
      <c r="I100" s="7">
        <v>131100</v>
      </c>
    </row>
    <row r="101" ht="33.75" hidden="1" spans="1:9">
      <c r="A101" s="5"/>
      <c r="B101" s="3" t="s">
        <v>367</v>
      </c>
      <c r="C101" s="3" t="s">
        <v>278</v>
      </c>
      <c r="D101" s="3" t="s">
        <v>162</v>
      </c>
      <c r="E101" s="3" t="s">
        <v>366</v>
      </c>
      <c r="F101" s="3" t="s">
        <v>279</v>
      </c>
      <c r="G101" s="3" t="s">
        <v>280</v>
      </c>
      <c r="H101" s="4">
        <v>12874.33</v>
      </c>
      <c r="I101" s="7">
        <v>12874.33</v>
      </c>
    </row>
    <row r="102" ht="45" hidden="1" spans="1:9">
      <c r="A102" s="5"/>
      <c r="B102" s="3" t="s">
        <v>368</v>
      </c>
      <c r="C102" s="3" t="s">
        <v>282</v>
      </c>
      <c r="D102" s="3" t="s">
        <v>162</v>
      </c>
      <c r="E102" s="3" t="s">
        <v>366</v>
      </c>
      <c r="F102" s="3" t="s">
        <v>283</v>
      </c>
      <c r="G102" s="3" t="s">
        <v>284</v>
      </c>
      <c r="H102" s="4">
        <v>58854.08</v>
      </c>
      <c r="I102" s="7">
        <v>58854.08</v>
      </c>
    </row>
    <row r="103" ht="33.75" hidden="1" spans="1:9">
      <c r="A103" s="5"/>
      <c r="B103" s="5"/>
      <c r="C103" s="5"/>
      <c r="D103" s="5"/>
      <c r="E103" s="5"/>
      <c r="F103" s="3" t="s">
        <v>285</v>
      </c>
      <c r="G103" s="3" t="s">
        <v>286</v>
      </c>
      <c r="H103" s="4">
        <v>38622.99</v>
      </c>
      <c r="I103" s="7">
        <v>38622.99</v>
      </c>
    </row>
    <row r="104" ht="22.5" hidden="1" spans="1:9">
      <c r="A104" s="5"/>
      <c r="B104" s="5"/>
      <c r="C104" s="5"/>
      <c r="D104" s="5"/>
      <c r="E104" s="5"/>
      <c r="F104" s="3" t="s">
        <v>287</v>
      </c>
      <c r="G104" s="3" t="s">
        <v>288</v>
      </c>
      <c r="H104" s="4">
        <v>3310.55</v>
      </c>
      <c r="I104" s="7">
        <v>3310.55</v>
      </c>
    </row>
    <row r="105" ht="33.75" hidden="1" spans="1:9">
      <c r="A105" s="5"/>
      <c r="B105" s="3" t="s">
        <v>369</v>
      </c>
      <c r="C105" s="3" t="s">
        <v>290</v>
      </c>
      <c r="D105" s="3" t="s">
        <v>141</v>
      </c>
      <c r="E105" s="3" t="s">
        <v>320</v>
      </c>
      <c r="F105" s="3" t="s">
        <v>292</v>
      </c>
      <c r="G105" s="3" t="s">
        <v>293</v>
      </c>
      <c r="H105" s="4">
        <v>6168</v>
      </c>
      <c r="I105" s="7">
        <v>6168</v>
      </c>
    </row>
    <row r="106" ht="33.75" hidden="1" spans="1:9">
      <c r="A106" s="5"/>
      <c r="B106" s="3" t="s">
        <v>370</v>
      </c>
      <c r="C106" s="3" t="s">
        <v>295</v>
      </c>
      <c r="D106" s="3" t="s">
        <v>162</v>
      </c>
      <c r="E106" s="3" t="s">
        <v>366</v>
      </c>
      <c r="F106" s="3" t="s">
        <v>296</v>
      </c>
      <c r="G106" s="3" t="s">
        <v>295</v>
      </c>
      <c r="H106" s="4">
        <v>36783.8</v>
      </c>
      <c r="I106" s="7">
        <v>36783.8</v>
      </c>
    </row>
    <row r="107" ht="33.75" hidden="1" spans="1:9">
      <c r="A107" s="3" t="s">
        <v>371</v>
      </c>
      <c r="B107" s="3" t="s">
        <v>372</v>
      </c>
      <c r="C107" s="3" t="s">
        <v>316</v>
      </c>
      <c r="D107" s="3" t="s">
        <v>147</v>
      </c>
      <c r="E107" s="3" t="s">
        <v>268</v>
      </c>
      <c r="F107" s="3" t="s">
        <v>269</v>
      </c>
      <c r="G107" s="3" t="s">
        <v>270</v>
      </c>
      <c r="H107" s="4">
        <v>265028</v>
      </c>
      <c r="I107" s="7">
        <v>265028</v>
      </c>
    </row>
    <row r="108" ht="12" spans="1:9">
      <c r="A108" s="5"/>
      <c r="B108" s="5"/>
      <c r="C108" s="5"/>
      <c r="D108" s="5"/>
      <c r="E108" s="5"/>
      <c r="F108" s="3" t="s">
        <v>271</v>
      </c>
      <c r="G108" s="3" t="s">
        <v>272</v>
      </c>
      <c r="H108" s="4">
        <v>284256</v>
      </c>
      <c r="I108" s="7">
        <v>284256</v>
      </c>
    </row>
    <row r="109" ht="12" spans="1:9">
      <c r="A109" s="5"/>
      <c r="B109" s="5"/>
      <c r="C109" s="5"/>
      <c r="D109" s="5"/>
      <c r="E109" s="5"/>
      <c r="F109" s="3" t="s">
        <v>273</v>
      </c>
      <c r="G109" s="3" t="s">
        <v>274</v>
      </c>
      <c r="H109" s="4">
        <v>19120</v>
      </c>
      <c r="I109" s="7">
        <v>19120</v>
      </c>
    </row>
    <row r="110" ht="12" hidden="1" spans="1:9">
      <c r="A110" s="5"/>
      <c r="B110" s="5"/>
      <c r="C110" s="5"/>
      <c r="D110" s="5"/>
      <c r="E110" s="5"/>
      <c r="F110" s="3" t="s">
        <v>275</v>
      </c>
      <c r="G110" s="3" t="s">
        <v>276</v>
      </c>
      <c r="H110" s="4">
        <v>173500</v>
      </c>
      <c r="I110" s="7">
        <v>173500</v>
      </c>
    </row>
    <row r="111" ht="33.75" hidden="1" spans="1:9">
      <c r="A111" s="5"/>
      <c r="B111" s="3" t="s">
        <v>373</v>
      </c>
      <c r="C111" s="3" t="s">
        <v>278</v>
      </c>
      <c r="D111" s="3" t="s">
        <v>147</v>
      </c>
      <c r="E111" s="3" t="s">
        <v>268</v>
      </c>
      <c r="F111" s="3" t="s">
        <v>279</v>
      </c>
      <c r="G111" s="3" t="s">
        <v>280</v>
      </c>
      <c r="H111" s="4">
        <v>18841.06</v>
      </c>
      <c r="I111" s="7">
        <v>18841.06</v>
      </c>
    </row>
    <row r="112" ht="45" hidden="1" spans="1:9">
      <c r="A112" s="5"/>
      <c r="B112" s="3" t="s">
        <v>374</v>
      </c>
      <c r="C112" s="3" t="s">
        <v>282</v>
      </c>
      <c r="D112" s="3" t="s">
        <v>147</v>
      </c>
      <c r="E112" s="3" t="s">
        <v>268</v>
      </c>
      <c r="F112" s="3" t="s">
        <v>283</v>
      </c>
      <c r="G112" s="3" t="s">
        <v>284</v>
      </c>
      <c r="H112" s="4">
        <v>86130.56</v>
      </c>
      <c r="I112" s="7">
        <v>86130.56</v>
      </c>
    </row>
    <row r="113" ht="33.75" hidden="1" spans="1:9">
      <c r="A113" s="5"/>
      <c r="B113" s="5"/>
      <c r="C113" s="5"/>
      <c r="D113" s="5"/>
      <c r="E113" s="5"/>
      <c r="F113" s="3" t="s">
        <v>285</v>
      </c>
      <c r="G113" s="3" t="s">
        <v>286</v>
      </c>
      <c r="H113" s="4">
        <v>56523.18</v>
      </c>
      <c r="I113" s="7">
        <v>56523.18</v>
      </c>
    </row>
    <row r="114" ht="22.5" hidden="1" spans="1:9">
      <c r="A114" s="5"/>
      <c r="B114" s="5"/>
      <c r="C114" s="5"/>
      <c r="D114" s="5"/>
      <c r="E114" s="5"/>
      <c r="F114" s="3" t="s">
        <v>287</v>
      </c>
      <c r="G114" s="3" t="s">
        <v>288</v>
      </c>
      <c r="H114" s="4">
        <v>4844.84</v>
      </c>
      <c r="I114" s="7">
        <v>4844.84</v>
      </c>
    </row>
    <row r="115" ht="33.75" hidden="1" spans="1:9">
      <c r="A115" s="5"/>
      <c r="B115" s="3" t="s">
        <v>375</v>
      </c>
      <c r="C115" s="3" t="s">
        <v>295</v>
      </c>
      <c r="D115" s="3" t="s">
        <v>147</v>
      </c>
      <c r="E115" s="3" t="s">
        <v>268</v>
      </c>
      <c r="F115" s="3" t="s">
        <v>296</v>
      </c>
      <c r="G115" s="3" t="s">
        <v>295</v>
      </c>
      <c r="H115" s="4">
        <v>53831.6</v>
      </c>
      <c r="I115" s="7">
        <v>53831.6</v>
      </c>
    </row>
    <row r="116" ht="33.75" hidden="1" spans="1:9">
      <c r="A116" s="3" t="s">
        <v>376</v>
      </c>
      <c r="B116" s="3" t="s">
        <v>377</v>
      </c>
      <c r="C116" s="3" t="s">
        <v>316</v>
      </c>
      <c r="D116" s="3" t="s">
        <v>168</v>
      </c>
      <c r="E116" s="3" t="s">
        <v>268</v>
      </c>
      <c r="F116" s="3" t="s">
        <v>269</v>
      </c>
      <c r="G116" s="3" t="s">
        <v>270</v>
      </c>
      <c r="H116" s="4">
        <v>93526</v>
      </c>
      <c r="I116" s="7">
        <v>93526</v>
      </c>
    </row>
    <row r="117" ht="12" spans="1:9">
      <c r="A117" s="5"/>
      <c r="B117" s="5"/>
      <c r="C117" s="5"/>
      <c r="D117" s="5"/>
      <c r="E117" s="5"/>
      <c r="F117" s="3" t="s">
        <v>271</v>
      </c>
      <c r="G117" s="3" t="s">
        <v>272</v>
      </c>
      <c r="H117" s="4">
        <v>79008</v>
      </c>
      <c r="I117" s="7">
        <v>79008</v>
      </c>
    </row>
    <row r="118" ht="12" spans="1:9">
      <c r="A118" s="5"/>
      <c r="B118" s="5"/>
      <c r="C118" s="5"/>
      <c r="D118" s="5"/>
      <c r="E118" s="5"/>
      <c r="F118" s="3" t="s">
        <v>273</v>
      </c>
      <c r="G118" s="3" t="s">
        <v>274</v>
      </c>
      <c r="H118" s="4">
        <v>4541</v>
      </c>
      <c r="I118" s="7">
        <v>4541</v>
      </c>
    </row>
    <row r="119" ht="12" hidden="1" spans="1:9">
      <c r="A119" s="5"/>
      <c r="B119" s="5"/>
      <c r="C119" s="5"/>
      <c r="D119" s="5"/>
      <c r="E119" s="5"/>
      <c r="F119" s="3" t="s">
        <v>275</v>
      </c>
      <c r="G119" s="3" t="s">
        <v>276</v>
      </c>
      <c r="H119" s="4">
        <v>45590</v>
      </c>
      <c r="I119" s="7">
        <v>45590</v>
      </c>
    </row>
    <row r="120" ht="33.75" hidden="1" spans="1:9">
      <c r="A120" s="5"/>
      <c r="B120" s="3" t="s">
        <v>378</v>
      </c>
      <c r="C120" s="3" t="s">
        <v>278</v>
      </c>
      <c r="D120" s="3" t="s">
        <v>168</v>
      </c>
      <c r="E120" s="3" t="s">
        <v>268</v>
      </c>
      <c r="F120" s="3" t="s">
        <v>279</v>
      </c>
      <c r="G120" s="3" t="s">
        <v>280</v>
      </c>
      <c r="H120" s="4">
        <v>4747.09</v>
      </c>
      <c r="I120" s="7">
        <v>4747.09</v>
      </c>
    </row>
    <row r="121" ht="45" hidden="1" spans="1:9">
      <c r="A121" s="5"/>
      <c r="B121" s="3" t="s">
        <v>379</v>
      </c>
      <c r="C121" s="3" t="s">
        <v>282</v>
      </c>
      <c r="D121" s="3" t="s">
        <v>168</v>
      </c>
      <c r="E121" s="3" t="s">
        <v>268</v>
      </c>
      <c r="F121" s="3" t="s">
        <v>283</v>
      </c>
      <c r="G121" s="3" t="s">
        <v>284</v>
      </c>
      <c r="H121" s="4">
        <v>21700.96</v>
      </c>
      <c r="I121" s="7">
        <v>21700.96</v>
      </c>
    </row>
    <row r="122" ht="33.75" hidden="1" spans="1:9">
      <c r="A122" s="5"/>
      <c r="B122" s="5"/>
      <c r="C122" s="5"/>
      <c r="D122" s="5"/>
      <c r="E122" s="5"/>
      <c r="F122" s="3" t="s">
        <v>285</v>
      </c>
      <c r="G122" s="3" t="s">
        <v>286</v>
      </c>
      <c r="H122" s="4">
        <v>14241.26</v>
      </c>
      <c r="I122" s="7">
        <v>14241.26</v>
      </c>
    </row>
    <row r="123" ht="22.5" hidden="1" spans="1:9">
      <c r="A123" s="5"/>
      <c r="B123" s="5"/>
      <c r="C123" s="5"/>
      <c r="D123" s="5"/>
      <c r="E123" s="5"/>
      <c r="F123" s="3" t="s">
        <v>287</v>
      </c>
      <c r="G123" s="3" t="s">
        <v>288</v>
      </c>
      <c r="H123" s="4">
        <v>1220.68</v>
      </c>
      <c r="I123" s="7">
        <v>1220.68</v>
      </c>
    </row>
    <row r="124" ht="33.75" hidden="1" spans="1:9">
      <c r="A124" s="5"/>
      <c r="B124" s="3" t="s">
        <v>380</v>
      </c>
      <c r="C124" s="3" t="s">
        <v>290</v>
      </c>
      <c r="D124" s="3" t="s">
        <v>141</v>
      </c>
      <c r="E124" s="3" t="s">
        <v>320</v>
      </c>
      <c r="F124" s="3" t="s">
        <v>292</v>
      </c>
      <c r="G124" s="3" t="s">
        <v>293</v>
      </c>
      <c r="H124" s="4">
        <v>1824</v>
      </c>
      <c r="I124" s="7">
        <v>1824</v>
      </c>
    </row>
    <row r="125" ht="33.75" hidden="1" spans="1:9">
      <c r="A125" s="5"/>
      <c r="B125" s="3" t="s">
        <v>381</v>
      </c>
      <c r="C125" s="3" t="s">
        <v>295</v>
      </c>
      <c r="D125" s="3" t="s">
        <v>168</v>
      </c>
      <c r="E125" s="3" t="s">
        <v>268</v>
      </c>
      <c r="F125" s="3" t="s">
        <v>296</v>
      </c>
      <c r="G125" s="3" t="s">
        <v>295</v>
      </c>
      <c r="H125" s="4">
        <v>13563.1</v>
      </c>
      <c r="I125" s="7">
        <v>13563.1</v>
      </c>
    </row>
    <row r="126" ht="33.75" hidden="1" spans="1:9">
      <c r="A126" s="3" t="s">
        <v>382</v>
      </c>
      <c r="B126" s="3" t="s">
        <v>383</v>
      </c>
      <c r="C126" s="3" t="s">
        <v>316</v>
      </c>
      <c r="D126" s="3" t="s">
        <v>173</v>
      </c>
      <c r="E126" s="3" t="s">
        <v>268</v>
      </c>
      <c r="F126" s="3" t="s">
        <v>269</v>
      </c>
      <c r="G126" s="3" t="s">
        <v>270</v>
      </c>
      <c r="H126" s="4">
        <v>37680</v>
      </c>
      <c r="I126" s="7">
        <v>37680</v>
      </c>
    </row>
    <row r="127" ht="12" spans="1:9">
      <c r="A127" s="5"/>
      <c r="B127" s="5"/>
      <c r="C127" s="5"/>
      <c r="D127" s="5"/>
      <c r="E127" s="5"/>
      <c r="F127" s="3" t="s">
        <v>271</v>
      </c>
      <c r="G127" s="3" t="s">
        <v>272</v>
      </c>
      <c r="H127" s="4">
        <v>40752</v>
      </c>
      <c r="I127" s="7">
        <v>40752</v>
      </c>
    </row>
    <row r="128" ht="12" spans="1:9">
      <c r="A128" s="5"/>
      <c r="B128" s="5"/>
      <c r="C128" s="5"/>
      <c r="D128" s="5"/>
      <c r="E128" s="5"/>
      <c r="F128" s="3" t="s">
        <v>273</v>
      </c>
      <c r="G128" s="3" t="s">
        <v>274</v>
      </c>
      <c r="H128" s="4">
        <v>3140</v>
      </c>
      <c r="I128" s="7">
        <v>3140</v>
      </c>
    </row>
    <row r="129" ht="12" hidden="1" spans="1:9">
      <c r="A129" s="5"/>
      <c r="B129" s="5"/>
      <c r="C129" s="5"/>
      <c r="D129" s="5"/>
      <c r="E129" s="5"/>
      <c r="F129" s="3" t="s">
        <v>275</v>
      </c>
      <c r="G129" s="3" t="s">
        <v>276</v>
      </c>
      <c r="H129" s="4">
        <v>26220</v>
      </c>
      <c r="I129" s="7">
        <v>26220</v>
      </c>
    </row>
    <row r="130" ht="33.75" hidden="1" spans="1:9">
      <c r="A130" s="5"/>
      <c r="B130" s="3" t="s">
        <v>384</v>
      </c>
      <c r="C130" s="3" t="s">
        <v>278</v>
      </c>
      <c r="D130" s="3" t="s">
        <v>173</v>
      </c>
      <c r="E130" s="3" t="s">
        <v>268</v>
      </c>
      <c r="F130" s="3" t="s">
        <v>279</v>
      </c>
      <c r="G130" s="3" t="s">
        <v>280</v>
      </c>
      <c r="H130" s="4">
        <v>2932.72</v>
      </c>
      <c r="I130" s="7">
        <v>2932.72</v>
      </c>
    </row>
    <row r="131" ht="45" hidden="1" spans="1:9">
      <c r="A131" s="5"/>
      <c r="B131" s="3" t="s">
        <v>385</v>
      </c>
      <c r="C131" s="3" t="s">
        <v>282</v>
      </c>
      <c r="D131" s="3" t="s">
        <v>173</v>
      </c>
      <c r="E131" s="3" t="s">
        <v>268</v>
      </c>
      <c r="F131" s="3" t="s">
        <v>283</v>
      </c>
      <c r="G131" s="3" t="s">
        <v>284</v>
      </c>
      <c r="H131" s="4">
        <v>13406.72</v>
      </c>
      <c r="I131" s="7">
        <v>13406.72</v>
      </c>
    </row>
    <row r="132" ht="33.75" hidden="1" spans="1:9">
      <c r="A132" s="5"/>
      <c r="B132" s="5"/>
      <c r="C132" s="5"/>
      <c r="D132" s="5"/>
      <c r="E132" s="5"/>
      <c r="F132" s="3" t="s">
        <v>285</v>
      </c>
      <c r="G132" s="3" t="s">
        <v>286</v>
      </c>
      <c r="H132" s="4">
        <v>8798.16</v>
      </c>
      <c r="I132" s="7">
        <v>8798.16</v>
      </c>
    </row>
    <row r="133" ht="22.5" hidden="1" spans="1:9">
      <c r="A133" s="5"/>
      <c r="B133" s="5"/>
      <c r="C133" s="5"/>
      <c r="D133" s="5"/>
      <c r="E133" s="5"/>
      <c r="F133" s="3" t="s">
        <v>287</v>
      </c>
      <c r="G133" s="3" t="s">
        <v>288</v>
      </c>
      <c r="H133" s="4">
        <v>754.12</v>
      </c>
      <c r="I133" s="7">
        <v>754.12</v>
      </c>
    </row>
    <row r="134" ht="33.75" hidden="1" spans="1:9">
      <c r="A134" s="5"/>
      <c r="B134" s="3" t="s">
        <v>386</v>
      </c>
      <c r="C134" s="3" t="s">
        <v>295</v>
      </c>
      <c r="D134" s="3" t="s">
        <v>173</v>
      </c>
      <c r="E134" s="3" t="s">
        <v>268</v>
      </c>
      <c r="F134" s="3" t="s">
        <v>296</v>
      </c>
      <c r="G134" s="3" t="s">
        <v>295</v>
      </c>
      <c r="H134" s="4">
        <v>8379.2</v>
      </c>
      <c r="I134" s="7">
        <v>8379.2</v>
      </c>
    </row>
    <row r="135" ht="12" hidden="1" spans="1:9">
      <c r="A135" s="8" t="s">
        <v>174</v>
      </c>
      <c r="B135" s="9"/>
      <c r="C135" s="10"/>
      <c r="D135" s="10"/>
      <c r="E135" s="10"/>
      <c r="F135" s="10"/>
      <c r="G135" s="10"/>
      <c r="H135" s="7">
        <v>13072893.5</v>
      </c>
      <c r="I135" s="7">
        <v>13072893.5</v>
      </c>
    </row>
  </sheetData>
  <autoFilter ref="A1:I135">
    <filterColumn colId="6">
      <customFilters>
        <customFilter operator="equal" val="奖金"/>
        <customFilter operator="equal" val="津贴补贴"/>
      </customFilters>
    </filterColumn>
    <extLst/>
  </autoFilter>
  <mergeCells count="2">
    <mergeCell ref="H1:I1"/>
    <mergeCell ref="A135:B13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outlinePr summaryBelow="0" summaryRight="0"/>
    <pageSetUpPr fitToPage="1"/>
  </sheetPr>
  <dimension ref="A1:S21"/>
  <sheetViews>
    <sheetView workbookViewId="0">
      <selection activeCell="D29" sqref="D29"/>
    </sheetView>
  </sheetViews>
  <sheetFormatPr defaultColWidth="10.6666666666667" defaultRowHeight="14.25" customHeight="1"/>
  <cols>
    <col min="1" max="1" width="24.6666666666667" style="38" customWidth="1"/>
    <col min="2" max="2" width="41.1666666666667" style="38" customWidth="1"/>
    <col min="3" max="13" width="14.6666666666667" style="38" customWidth="1"/>
    <col min="14" max="14" width="9.33333333333333" style="27" customWidth="1"/>
    <col min="15" max="15" width="11.1666666666667" style="27" customWidth="1"/>
    <col min="16" max="16" width="11.3333333333333" style="27" customWidth="1"/>
    <col min="17" max="17" width="12.3333333333333" style="27" customWidth="1"/>
    <col min="18" max="19" width="11.8333333333333" style="38" customWidth="1"/>
    <col min="20" max="16384" width="10.6666666666667" style="28" customWidth="1"/>
  </cols>
  <sheetData>
    <row r="1" ht="12" customHeight="1" spans="14:19">
      <c r="N1" s="187"/>
      <c r="O1" s="187"/>
      <c r="P1" s="187"/>
      <c r="Q1" s="187"/>
      <c r="R1" s="191"/>
      <c r="S1" s="191" t="s">
        <v>58</v>
      </c>
    </row>
    <row r="2" ht="36" customHeight="1" spans="1:19">
      <c r="A2" s="178" t="s">
        <v>59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78"/>
      <c r="O2" s="178"/>
      <c r="P2" s="178"/>
      <c r="Q2" s="178"/>
      <c r="R2" s="130"/>
      <c r="S2" s="178"/>
    </row>
    <row r="3" s="25" customFormat="1" ht="24" customHeight="1" spans="1:19">
      <c r="A3" s="63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98"/>
      <c r="O3" s="98"/>
      <c r="P3" s="98"/>
      <c r="Q3" s="98"/>
      <c r="R3" s="59" t="s">
        <v>60</v>
      </c>
      <c r="S3" s="59" t="s">
        <v>61</v>
      </c>
    </row>
    <row r="4" ht="18.75" customHeight="1" spans="1:19">
      <c r="A4" s="179" t="s">
        <v>62</v>
      </c>
      <c r="B4" s="180" t="s">
        <v>63</v>
      </c>
      <c r="C4" s="180" t="s">
        <v>64</v>
      </c>
      <c r="D4" s="121" t="s">
        <v>65</v>
      </c>
      <c r="E4" s="181"/>
      <c r="F4" s="181"/>
      <c r="G4" s="181"/>
      <c r="H4" s="181"/>
      <c r="I4" s="181"/>
      <c r="J4" s="181"/>
      <c r="K4" s="181"/>
      <c r="L4" s="181"/>
      <c r="M4" s="188"/>
      <c r="N4" s="121" t="s">
        <v>66</v>
      </c>
      <c r="O4" s="121"/>
      <c r="P4" s="121"/>
      <c r="Q4" s="121"/>
      <c r="R4" s="181"/>
      <c r="S4" s="192"/>
    </row>
    <row r="5" ht="33.75" customHeight="1" spans="1:19">
      <c r="A5" s="182"/>
      <c r="B5" s="183"/>
      <c r="C5" s="183"/>
      <c r="D5" s="183" t="s">
        <v>67</v>
      </c>
      <c r="E5" s="183" t="s">
        <v>68</v>
      </c>
      <c r="F5" s="183" t="s">
        <v>69</v>
      </c>
      <c r="G5" s="183" t="s">
        <v>70</v>
      </c>
      <c r="H5" s="183" t="s">
        <v>71</v>
      </c>
      <c r="I5" s="183" t="s">
        <v>72</v>
      </c>
      <c r="J5" s="183" t="s">
        <v>73</v>
      </c>
      <c r="K5" s="183" t="s">
        <v>74</v>
      </c>
      <c r="L5" s="183" t="s">
        <v>75</v>
      </c>
      <c r="M5" s="183" t="s">
        <v>76</v>
      </c>
      <c r="N5" s="189" t="s">
        <v>67</v>
      </c>
      <c r="O5" s="189" t="s">
        <v>68</v>
      </c>
      <c r="P5" s="189" t="s">
        <v>69</v>
      </c>
      <c r="Q5" s="189" t="s">
        <v>70</v>
      </c>
      <c r="R5" s="183" t="s">
        <v>71</v>
      </c>
      <c r="S5" s="189" t="s">
        <v>77</v>
      </c>
    </row>
    <row r="6" ht="16.5" customHeight="1" spans="1:19">
      <c r="A6" s="184">
        <v>1</v>
      </c>
      <c r="B6" s="118">
        <v>2</v>
      </c>
      <c r="C6" s="118">
        <v>3</v>
      </c>
      <c r="D6" s="118">
        <v>4</v>
      </c>
      <c r="E6" s="184">
        <v>5</v>
      </c>
      <c r="F6" s="118">
        <v>6</v>
      </c>
      <c r="G6" s="118">
        <v>7</v>
      </c>
      <c r="H6" s="184">
        <v>8</v>
      </c>
      <c r="I6" s="118">
        <v>9</v>
      </c>
      <c r="J6" s="118">
        <v>10</v>
      </c>
      <c r="K6" s="184">
        <v>11</v>
      </c>
      <c r="L6" s="118">
        <v>12</v>
      </c>
      <c r="M6" s="118">
        <v>13</v>
      </c>
      <c r="N6" s="128">
        <v>14</v>
      </c>
      <c r="O6" s="128">
        <v>15</v>
      </c>
      <c r="P6" s="128">
        <v>16</v>
      </c>
      <c r="Q6" s="128">
        <v>17</v>
      </c>
      <c r="R6" s="118">
        <v>18</v>
      </c>
      <c r="S6" s="128">
        <v>19</v>
      </c>
    </row>
    <row r="7" ht="16.5" customHeight="1" spans="1:19">
      <c r="A7" s="3" t="s">
        <v>78</v>
      </c>
      <c r="B7" s="3" t="s">
        <v>79</v>
      </c>
      <c r="C7" s="4">
        <v>13472893.5</v>
      </c>
      <c r="D7" s="4">
        <v>13472893.5</v>
      </c>
      <c r="E7" s="7">
        <v>13472893.5</v>
      </c>
      <c r="F7" s="7"/>
      <c r="G7" s="7"/>
      <c r="H7" s="7"/>
      <c r="I7" s="7"/>
      <c r="J7" s="7"/>
      <c r="K7" s="7"/>
      <c r="L7" s="7"/>
      <c r="M7" s="7"/>
      <c r="N7" s="73"/>
      <c r="O7" s="73"/>
      <c r="P7" s="73"/>
      <c r="Q7" s="73"/>
      <c r="R7" s="133"/>
      <c r="S7" s="73"/>
    </row>
    <row r="8" ht="16.5" customHeight="1" spans="1:19">
      <c r="A8" s="3" t="s">
        <v>80</v>
      </c>
      <c r="B8" s="3" t="s">
        <v>81</v>
      </c>
      <c r="C8" s="4">
        <v>7743077.69</v>
      </c>
      <c r="D8" s="4">
        <v>7743077.69</v>
      </c>
      <c r="E8" s="7">
        <v>7743077.69</v>
      </c>
      <c r="F8" s="7"/>
      <c r="G8" s="7"/>
      <c r="H8" s="7"/>
      <c r="I8" s="7"/>
      <c r="J8" s="7"/>
      <c r="K8" s="7"/>
      <c r="L8" s="7"/>
      <c r="M8" s="7"/>
      <c r="N8" s="190"/>
      <c r="O8" s="190"/>
      <c r="P8" s="190"/>
      <c r="Q8" s="190"/>
      <c r="R8" s="119"/>
      <c r="S8" s="119"/>
    </row>
    <row r="9" ht="16.5" customHeight="1" spans="1:19">
      <c r="A9" s="3" t="s">
        <v>82</v>
      </c>
      <c r="B9" s="3" t="s">
        <v>83</v>
      </c>
      <c r="C9" s="4">
        <v>734006.92</v>
      </c>
      <c r="D9" s="4">
        <v>734006.92</v>
      </c>
      <c r="E9" s="4">
        <v>734006.92</v>
      </c>
      <c r="F9" s="7"/>
      <c r="G9" s="7"/>
      <c r="H9" s="7"/>
      <c r="I9" s="7"/>
      <c r="J9" s="7"/>
      <c r="K9" s="7"/>
      <c r="L9" s="7"/>
      <c r="M9" s="7"/>
      <c r="N9" s="190"/>
      <c r="O9" s="190"/>
      <c r="P9" s="190"/>
      <c r="Q9" s="190"/>
      <c r="R9" s="119"/>
      <c r="S9" s="119"/>
    </row>
    <row r="10" ht="16.5" customHeight="1" spans="1:19">
      <c r="A10" s="3" t="s">
        <v>84</v>
      </c>
      <c r="B10" s="3" t="s">
        <v>85</v>
      </c>
      <c r="C10" s="4">
        <v>297964.31</v>
      </c>
      <c r="D10" s="4">
        <v>297964.31</v>
      </c>
      <c r="E10" s="7">
        <v>297964.31</v>
      </c>
      <c r="F10" s="7"/>
      <c r="G10" s="7"/>
      <c r="H10" s="7"/>
      <c r="I10" s="7"/>
      <c r="J10" s="7"/>
      <c r="K10" s="7"/>
      <c r="L10" s="7"/>
      <c r="M10" s="7"/>
      <c r="N10" s="190"/>
      <c r="O10" s="190"/>
      <c r="P10" s="190"/>
      <c r="Q10" s="190"/>
      <c r="R10" s="119"/>
      <c r="S10" s="119"/>
    </row>
    <row r="11" ht="16.5" customHeight="1" spans="1:19">
      <c r="A11" s="3" t="s">
        <v>86</v>
      </c>
      <c r="B11" s="3" t="s">
        <v>87</v>
      </c>
      <c r="C11" s="4">
        <v>516962.25</v>
      </c>
      <c r="D11" s="4">
        <v>516962.25</v>
      </c>
      <c r="E11" s="7">
        <v>516962.25</v>
      </c>
      <c r="F11" s="7"/>
      <c r="G11" s="7"/>
      <c r="H11" s="7"/>
      <c r="I11" s="7"/>
      <c r="J11" s="7"/>
      <c r="K11" s="7"/>
      <c r="L11" s="7"/>
      <c r="M11" s="7"/>
      <c r="N11" s="190"/>
      <c r="O11" s="190"/>
      <c r="P11" s="190"/>
      <c r="Q11" s="190"/>
      <c r="R11" s="119"/>
      <c r="S11" s="119"/>
    </row>
    <row r="12" ht="16.5" customHeight="1" spans="1:19">
      <c r="A12" s="3" t="s">
        <v>88</v>
      </c>
      <c r="B12" s="3" t="s">
        <v>89</v>
      </c>
      <c r="C12" s="4">
        <v>456753.21</v>
      </c>
      <c r="D12" s="4">
        <v>456753.21</v>
      </c>
      <c r="E12" s="7">
        <v>456753.21</v>
      </c>
      <c r="F12" s="7"/>
      <c r="G12" s="7"/>
      <c r="H12" s="7"/>
      <c r="I12" s="7"/>
      <c r="J12" s="7"/>
      <c r="K12" s="7"/>
      <c r="L12" s="7"/>
      <c r="M12" s="7"/>
      <c r="N12" s="190"/>
      <c r="O12" s="190"/>
      <c r="P12" s="190"/>
      <c r="Q12" s="190"/>
      <c r="R12" s="119"/>
      <c r="S12" s="119"/>
    </row>
    <row r="13" ht="16.5" customHeight="1" spans="1:19">
      <c r="A13" s="3" t="s">
        <v>90</v>
      </c>
      <c r="B13" s="3" t="s">
        <v>91</v>
      </c>
      <c r="C13" s="4">
        <v>505643.52</v>
      </c>
      <c r="D13" s="4">
        <v>505643.52</v>
      </c>
      <c r="E13" s="7">
        <v>505643.52</v>
      </c>
      <c r="F13" s="7"/>
      <c r="G13" s="7"/>
      <c r="H13" s="7"/>
      <c r="I13" s="7"/>
      <c r="J13" s="7"/>
      <c r="K13" s="7"/>
      <c r="L13" s="7"/>
      <c r="M13" s="7"/>
      <c r="N13" s="190"/>
      <c r="O13" s="190"/>
      <c r="P13" s="190"/>
      <c r="Q13" s="190"/>
      <c r="R13" s="119"/>
      <c r="S13" s="119"/>
    </row>
    <row r="14" ht="16.5" customHeight="1" spans="1:19">
      <c r="A14" s="3" t="s">
        <v>92</v>
      </c>
      <c r="B14" s="3" t="s">
        <v>93</v>
      </c>
      <c r="C14" s="4">
        <v>432128.43</v>
      </c>
      <c r="D14" s="4">
        <v>432128.43</v>
      </c>
      <c r="E14" s="7">
        <v>432128.43</v>
      </c>
      <c r="F14" s="7"/>
      <c r="G14" s="7"/>
      <c r="H14" s="7"/>
      <c r="I14" s="7"/>
      <c r="J14" s="7"/>
      <c r="K14" s="7"/>
      <c r="L14" s="7"/>
      <c r="M14" s="7"/>
      <c r="N14" s="190"/>
      <c r="O14" s="190"/>
      <c r="P14" s="190"/>
      <c r="Q14" s="190"/>
      <c r="R14" s="119"/>
      <c r="S14" s="119"/>
    </row>
    <row r="15" ht="16.5" customHeight="1" spans="1:19">
      <c r="A15" s="3" t="s">
        <v>94</v>
      </c>
      <c r="B15" s="3" t="s">
        <v>95</v>
      </c>
      <c r="C15" s="4">
        <v>373816.25</v>
      </c>
      <c r="D15" s="4">
        <v>373816.25</v>
      </c>
      <c r="E15" s="7">
        <v>373816.25</v>
      </c>
      <c r="F15" s="7"/>
      <c r="G15" s="7"/>
      <c r="H15" s="7"/>
      <c r="I15" s="7"/>
      <c r="J15" s="7"/>
      <c r="K15" s="7"/>
      <c r="L15" s="7"/>
      <c r="M15" s="7"/>
      <c r="N15" s="190"/>
      <c r="O15" s="190"/>
      <c r="P15" s="190"/>
      <c r="Q15" s="190"/>
      <c r="R15" s="119"/>
      <c r="S15" s="119"/>
    </row>
    <row r="16" ht="16.5" customHeight="1" spans="1:19">
      <c r="A16" s="3" t="s">
        <v>96</v>
      </c>
      <c r="B16" s="3" t="s">
        <v>97</v>
      </c>
      <c r="C16" s="4">
        <v>383988.92</v>
      </c>
      <c r="D16" s="4">
        <v>383988.92</v>
      </c>
      <c r="E16" s="7">
        <v>383988.92</v>
      </c>
      <c r="F16" s="7"/>
      <c r="G16" s="7"/>
      <c r="H16" s="7"/>
      <c r="I16" s="7"/>
      <c r="J16" s="7"/>
      <c r="K16" s="7"/>
      <c r="L16" s="7"/>
      <c r="M16" s="7"/>
      <c r="N16" s="190"/>
      <c r="O16" s="190"/>
      <c r="P16" s="190"/>
      <c r="Q16" s="190"/>
      <c r="R16" s="119"/>
      <c r="S16" s="119"/>
    </row>
    <row r="17" ht="16.5" customHeight="1" spans="1:19">
      <c r="A17" s="3" t="s">
        <v>98</v>
      </c>
      <c r="B17" s="3" t="s">
        <v>99</v>
      </c>
      <c r="C17" s="4">
        <v>644451.75</v>
      </c>
      <c r="D17" s="4">
        <v>644451.75</v>
      </c>
      <c r="E17" s="7">
        <v>644451.75</v>
      </c>
      <c r="F17" s="7"/>
      <c r="G17" s="7"/>
      <c r="H17" s="7"/>
      <c r="I17" s="7"/>
      <c r="J17" s="7"/>
      <c r="K17" s="7"/>
      <c r="L17" s="7"/>
      <c r="M17" s="7"/>
      <c r="N17" s="190"/>
      <c r="O17" s="190"/>
      <c r="P17" s="190"/>
      <c r="Q17" s="190"/>
      <c r="R17" s="119"/>
      <c r="S17" s="119"/>
    </row>
    <row r="18" ht="16.5" customHeight="1" spans="1:19">
      <c r="A18" s="3" t="s">
        <v>100</v>
      </c>
      <c r="B18" s="3" t="s">
        <v>101</v>
      </c>
      <c r="C18" s="4">
        <v>962075.24</v>
      </c>
      <c r="D18" s="4">
        <v>962075.24</v>
      </c>
      <c r="E18" s="7">
        <v>962075.24</v>
      </c>
      <c r="F18" s="7"/>
      <c r="G18" s="7"/>
      <c r="H18" s="7"/>
      <c r="I18" s="7"/>
      <c r="J18" s="7"/>
      <c r="K18" s="7"/>
      <c r="L18" s="7"/>
      <c r="M18" s="7"/>
      <c r="N18" s="190"/>
      <c r="O18" s="190"/>
      <c r="P18" s="190"/>
      <c r="Q18" s="190"/>
      <c r="R18" s="119"/>
      <c r="S18" s="119"/>
    </row>
    <row r="19" ht="16.5" customHeight="1" spans="1:19">
      <c r="A19" s="3" t="s">
        <v>102</v>
      </c>
      <c r="B19" s="3" t="s">
        <v>103</v>
      </c>
      <c r="C19" s="4">
        <v>279962.09</v>
      </c>
      <c r="D19" s="4">
        <v>279962.09</v>
      </c>
      <c r="E19" s="7">
        <v>279962.09</v>
      </c>
      <c r="F19" s="7"/>
      <c r="G19" s="7"/>
      <c r="H19" s="7"/>
      <c r="I19" s="7"/>
      <c r="J19" s="7"/>
      <c r="K19" s="7"/>
      <c r="L19" s="7"/>
      <c r="M19" s="7"/>
      <c r="N19" s="190"/>
      <c r="O19" s="190"/>
      <c r="P19" s="190"/>
      <c r="Q19" s="190"/>
      <c r="R19" s="119"/>
      <c r="S19" s="119"/>
    </row>
    <row r="20" ht="16.5" customHeight="1" spans="1:19">
      <c r="A20" s="3" t="s">
        <v>104</v>
      </c>
      <c r="B20" s="3" t="s">
        <v>105</v>
      </c>
      <c r="C20" s="4">
        <v>142062.92</v>
      </c>
      <c r="D20" s="4">
        <v>142062.92</v>
      </c>
      <c r="E20" s="7">
        <v>142062.92</v>
      </c>
      <c r="F20" s="7"/>
      <c r="G20" s="7"/>
      <c r="H20" s="7"/>
      <c r="I20" s="7"/>
      <c r="J20" s="7"/>
      <c r="K20" s="7"/>
      <c r="L20" s="7"/>
      <c r="M20" s="7"/>
      <c r="N20" s="190"/>
      <c r="O20" s="190"/>
      <c r="P20" s="190"/>
      <c r="Q20" s="190"/>
      <c r="R20" s="119"/>
      <c r="S20" s="119"/>
    </row>
    <row r="21" ht="16.5" customHeight="1" spans="1:19">
      <c r="A21" s="185" t="s">
        <v>64</v>
      </c>
      <c r="B21" s="186"/>
      <c r="C21" s="4">
        <f>SUM(C8:C20)</f>
        <v>13472893.5</v>
      </c>
      <c r="D21" s="4">
        <f>SUM(D8:D20)</f>
        <v>13472893.5</v>
      </c>
      <c r="E21" s="4">
        <f>SUM(E8:E20)</f>
        <v>13472893.5</v>
      </c>
      <c r="F21" s="7"/>
      <c r="G21" s="7"/>
      <c r="H21" s="7"/>
      <c r="I21" s="7"/>
      <c r="J21" s="7"/>
      <c r="K21" s="7"/>
      <c r="L21" s="7"/>
      <c r="M21" s="7"/>
      <c r="N21" s="73"/>
      <c r="O21" s="73"/>
      <c r="P21" s="73"/>
      <c r="Q21" s="73"/>
      <c r="R21" s="73"/>
      <c r="S21" s="73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85416666666667" right="0.385416666666667" top="0.510416666666667" bottom="0.510416666666667" header="0.3125" footer="0.31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37"/>
  <sheetViews>
    <sheetView topLeftCell="A4" workbookViewId="0">
      <selection activeCell="D45" sqref="D45"/>
    </sheetView>
  </sheetViews>
  <sheetFormatPr defaultColWidth="10.6666666666667" defaultRowHeight="14.25" customHeight="1"/>
  <cols>
    <col min="1" max="1" width="16.6666666666667" style="163" customWidth="1"/>
    <col min="2" max="2" width="44" style="163" customWidth="1"/>
    <col min="3" max="5" width="22" style="163" customWidth="1"/>
    <col min="6" max="7" width="22" style="38" customWidth="1"/>
    <col min="8" max="8" width="20.3333333333333" style="28" customWidth="1"/>
    <col min="9" max="14" width="22" style="38" customWidth="1"/>
    <col min="15" max="16384" width="10.6666666666667" style="28" customWidth="1"/>
  </cols>
  <sheetData>
    <row r="1" ht="15.75" customHeight="1" spans="8:14">
      <c r="H1" s="96"/>
      <c r="N1" s="39"/>
    </row>
    <row r="2" ht="39" customHeight="1" spans="1:14">
      <c r="A2" s="164" t="s">
        <v>106</v>
      </c>
      <c r="B2" s="164"/>
      <c r="C2" s="164"/>
      <c r="D2" s="164"/>
      <c r="E2" s="164"/>
      <c r="F2" s="165"/>
      <c r="G2" s="165"/>
      <c r="H2" s="165"/>
      <c r="I2" s="165"/>
      <c r="J2" s="165"/>
      <c r="K2" s="165"/>
      <c r="L2" s="165"/>
      <c r="M2" s="165"/>
      <c r="N2" s="165"/>
    </row>
    <row r="3" s="58" customFormat="1" ht="24" customHeight="1" spans="1:14">
      <c r="A3" s="166" t="s">
        <v>1</v>
      </c>
      <c r="B3" s="167"/>
      <c r="C3" s="168"/>
      <c r="D3" s="168"/>
      <c r="E3" s="168"/>
      <c r="F3" s="43"/>
      <c r="G3" s="43"/>
      <c r="I3" s="43"/>
      <c r="J3" s="43"/>
      <c r="K3" s="43"/>
      <c r="N3" s="101" t="s">
        <v>60</v>
      </c>
    </row>
    <row r="4" ht="32.25" customHeight="1" spans="1:14">
      <c r="A4" s="169" t="s">
        <v>107</v>
      </c>
      <c r="B4" s="169" t="s">
        <v>108</v>
      </c>
      <c r="C4" s="170" t="s">
        <v>64</v>
      </c>
      <c r="D4" s="170"/>
      <c r="E4" s="170" t="s">
        <v>109</v>
      </c>
      <c r="F4" s="52" t="s">
        <v>110</v>
      </c>
      <c r="G4" s="52" t="s">
        <v>69</v>
      </c>
      <c r="H4" s="52" t="s">
        <v>70</v>
      </c>
      <c r="I4" s="33" t="s">
        <v>111</v>
      </c>
      <c r="J4" s="33" t="s">
        <v>112</v>
      </c>
      <c r="K4" s="33" t="s">
        <v>113</v>
      </c>
      <c r="L4" s="33" t="s">
        <v>114</v>
      </c>
      <c r="M4" s="125" t="s">
        <v>115</v>
      </c>
      <c r="N4" s="33" t="s">
        <v>116</v>
      </c>
    </row>
    <row r="5" ht="16.5" customHeight="1" spans="1:14">
      <c r="A5" s="170">
        <v>1</v>
      </c>
      <c r="B5" s="170">
        <v>2</v>
      </c>
      <c r="C5" s="170">
        <v>3</v>
      </c>
      <c r="D5" s="170"/>
      <c r="E5" s="170">
        <v>4</v>
      </c>
      <c r="F5" s="52">
        <v>5</v>
      </c>
      <c r="G5" s="52">
        <v>6</v>
      </c>
      <c r="H5" s="52">
        <v>7</v>
      </c>
      <c r="I5" s="34">
        <v>8</v>
      </c>
      <c r="J5" s="34">
        <v>9</v>
      </c>
      <c r="K5" s="34">
        <v>10</v>
      </c>
      <c r="L5" s="34">
        <v>11</v>
      </c>
      <c r="M5" s="34">
        <v>12</v>
      </c>
      <c r="N5" s="34">
        <v>13</v>
      </c>
    </row>
    <row r="6" ht="20.25" customHeight="1" spans="1:14">
      <c r="A6" s="171" t="s">
        <v>117</v>
      </c>
      <c r="B6" s="171" t="s">
        <v>118</v>
      </c>
      <c r="C6" s="172">
        <v>8037820.61</v>
      </c>
      <c r="D6" s="172">
        <f>C6/10000</f>
        <v>803.782061</v>
      </c>
      <c r="E6" s="172">
        <v>8037820.61</v>
      </c>
      <c r="F6" s="4"/>
      <c r="G6" s="7"/>
      <c r="H6" s="4"/>
      <c r="I6" s="7"/>
      <c r="J6" s="4"/>
      <c r="K6" s="4"/>
      <c r="L6" s="4"/>
      <c r="M6" s="4"/>
      <c r="N6" s="4"/>
    </row>
    <row r="7" ht="20.25" customHeight="1" spans="1:14">
      <c r="A7" s="171" t="s">
        <v>119</v>
      </c>
      <c r="B7" s="171" t="s">
        <v>120</v>
      </c>
      <c r="C7" s="172">
        <v>7708097.69</v>
      </c>
      <c r="D7" s="172">
        <f t="shared" ref="D7:D40" si="0">C7/10000</f>
        <v>770.809769</v>
      </c>
      <c r="E7" s="172">
        <v>7708097.69</v>
      </c>
      <c r="F7" s="4"/>
      <c r="G7" s="7"/>
      <c r="H7" s="4"/>
      <c r="I7" s="7"/>
      <c r="J7" s="4"/>
      <c r="K7" s="4"/>
      <c r="L7" s="4"/>
      <c r="M7" s="4"/>
      <c r="N7" s="4"/>
    </row>
    <row r="8" ht="20.25" customHeight="1" spans="1:14">
      <c r="A8" s="171" t="s">
        <v>121</v>
      </c>
      <c r="B8" s="171" t="s">
        <v>122</v>
      </c>
      <c r="C8" s="172">
        <v>7708097.69</v>
      </c>
      <c r="D8" s="172">
        <f t="shared" si="0"/>
        <v>770.809769</v>
      </c>
      <c r="E8" s="172">
        <v>7708097.69</v>
      </c>
      <c r="F8" s="4"/>
      <c r="G8" s="7"/>
      <c r="H8" s="4"/>
      <c r="I8" s="7"/>
      <c r="J8" s="4"/>
      <c r="K8" s="4"/>
      <c r="L8" s="4"/>
      <c r="M8" s="4"/>
      <c r="N8" s="4"/>
    </row>
    <row r="9" ht="20.25" customHeight="1" spans="1:14">
      <c r="A9" s="171" t="s">
        <v>123</v>
      </c>
      <c r="B9" s="171" t="s">
        <v>124</v>
      </c>
      <c r="C9" s="172">
        <v>329722.92</v>
      </c>
      <c r="D9" s="172">
        <f t="shared" si="0"/>
        <v>32.972292</v>
      </c>
      <c r="E9" s="172">
        <v>329722.92</v>
      </c>
      <c r="F9" s="4"/>
      <c r="G9" s="7"/>
      <c r="H9" s="4"/>
      <c r="I9" s="7"/>
      <c r="J9" s="4"/>
      <c r="K9" s="4"/>
      <c r="L9" s="4"/>
      <c r="M9" s="4"/>
      <c r="N9" s="4"/>
    </row>
    <row r="10" ht="20.25" customHeight="1" spans="1:14">
      <c r="A10" s="171" t="s">
        <v>125</v>
      </c>
      <c r="B10" s="171" t="s">
        <v>122</v>
      </c>
      <c r="C10" s="172">
        <v>329722.92</v>
      </c>
      <c r="D10" s="172">
        <f t="shared" si="0"/>
        <v>32.972292</v>
      </c>
      <c r="E10" s="172">
        <v>329722.92</v>
      </c>
      <c r="F10" s="4"/>
      <c r="G10" s="7"/>
      <c r="H10" s="4"/>
      <c r="I10" s="7"/>
      <c r="J10" s="4"/>
      <c r="K10" s="4"/>
      <c r="L10" s="4"/>
      <c r="M10" s="4"/>
      <c r="N10" s="4"/>
    </row>
    <row r="11" ht="20.25" customHeight="1" spans="1:14">
      <c r="A11" s="171" t="s">
        <v>126</v>
      </c>
      <c r="B11" s="171" t="s">
        <v>127</v>
      </c>
      <c r="C11" s="172">
        <v>295984.31</v>
      </c>
      <c r="D11" s="172">
        <f t="shared" si="0"/>
        <v>29.598431</v>
      </c>
      <c r="E11" s="172">
        <v>295984.31</v>
      </c>
      <c r="F11" s="4"/>
      <c r="G11" s="7"/>
      <c r="H11" s="4"/>
      <c r="I11" s="7"/>
      <c r="J11" s="4"/>
      <c r="K11" s="4"/>
      <c r="L11" s="4"/>
      <c r="M11" s="4"/>
      <c r="N11" s="4"/>
    </row>
    <row r="12" ht="20.25" customHeight="1" spans="1:14">
      <c r="A12" s="171" t="s">
        <v>128</v>
      </c>
      <c r="B12" s="171" t="s">
        <v>129</v>
      </c>
      <c r="C12" s="172">
        <v>295984.31</v>
      </c>
      <c r="D12" s="172">
        <f t="shared" si="0"/>
        <v>29.598431</v>
      </c>
      <c r="E12" s="172">
        <v>295984.31</v>
      </c>
      <c r="F12" s="4"/>
      <c r="G12" s="7"/>
      <c r="H12" s="4"/>
      <c r="I12" s="7"/>
      <c r="J12" s="4"/>
      <c r="K12" s="4"/>
      <c r="L12" s="4"/>
      <c r="M12" s="4"/>
      <c r="N12" s="4"/>
    </row>
    <row r="13" ht="20.25" customHeight="1" spans="1:14">
      <c r="A13" s="171" t="s">
        <v>130</v>
      </c>
      <c r="B13" s="171" t="s">
        <v>122</v>
      </c>
      <c r="C13" s="172">
        <v>295984.31</v>
      </c>
      <c r="D13" s="172">
        <f t="shared" si="0"/>
        <v>29.598431</v>
      </c>
      <c r="E13" s="172">
        <v>295984.31</v>
      </c>
      <c r="F13" s="4"/>
      <c r="G13" s="7"/>
      <c r="H13" s="4"/>
      <c r="I13" s="7"/>
      <c r="J13" s="4"/>
      <c r="K13" s="4"/>
      <c r="L13" s="4"/>
      <c r="M13" s="4"/>
      <c r="N13" s="4"/>
    </row>
    <row r="14" ht="20.25" customHeight="1" spans="1:14">
      <c r="A14" s="171" t="s">
        <v>131</v>
      </c>
      <c r="B14" s="171" t="s">
        <v>132</v>
      </c>
      <c r="C14" s="172">
        <v>577478.25</v>
      </c>
      <c r="D14" s="172">
        <f t="shared" si="0"/>
        <v>57.747825</v>
      </c>
      <c r="E14" s="172">
        <v>577478.25</v>
      </c>
      <c r="F14" s="4"/>
      <c r="G14" s="7"/>
      <c r="H14" s="4"/>
      <c r="I14" s="7"/>
      <c r="J14" s="4"/>
      <c r="K14" s="4"/>
      <c r="L14" s="4"/>
      <c r="M14" s="4"/>
      <c r="N14" s="4"/>
    </row>
    <row r="15" ht="20.25" customHeight="1" spans="1:14">
      <c r="A15" s="171" t="s">
        <v>133</v>
      </c>
      <c r="B15" s="171" t="s">
        <v>134</v>
      </c>
      <c r="C15" s="172">
        <v>516962.25</v>
      </c>
      <c r="D15" s="172">
        <f t="shared" si="0"/>
        <v>51.696225</v>
      </c>
      <c r="E15" s="172">
        <v>516962.25</v>
      </c>
      <c r="F15" s="4"/>
      <c r="G15" s="7"/>
      <c r="H15" s="4"/>
      <c r="I15" s="7"/>
      <c r="J15" s="4"/>
      <c r="K15" s="4"/>
      <c r="L15" s="4"/>
      <c r="M15" s="4"/>
      <c r="N15" s="4"/>
    </row>
    <row r="16" ht="20.25" customHeight="1" spans="1:14">
      <c r="A16" s="171" t="s">
        <v>135</v>
      </c>
      <c r="B16" s="171" t="s">
        <v>136</v>
      </c>
      <c r="C16" s="172">
        <v>516962.25</v>
      </c>
      <c r="D16" s="172">
        <f t="shared" si="0"/>
        <v>51.696225</v>
      </c>
      <c r="E16" s="172">
        <v>516962.25</v>
      </c>
      <c r="F16" s="4"/>
      <c r="G16" s="7"/>
      <c r="H16" s="4"/>
      <c r="I16" s="7"/>
      <c r="J16" s="4"/>
      <c r="K16" s="4"/>
      <c r="L16" s="4"/>
      <c r="M16" s="4"/>
      <c r="N16" s="4"/>
    </row>
    <row r="17" ht="20.25" customHeight="1" spans="1:14">
      <c r="A17" s="171" t="s">
        <v>137</v>
      </c>
      <c r="B17" s="171" t="s">
        <v>138</v>
      </c>
      <c r="C17" s="172">
        <v>60516</v>
      </c>
      <c r="D17" s="172">
        <f t="shared" si="0"/>
        <v>6.0516</v>
      </c>
      <c r="E17" s="172">
        <v>60516</v>
      </c>
      <c r="F17" s="4"/>
      <c r="G17" s="7"/>
      <c r="H17" s="4"/>
      <c r="I17" s="7"/>
      <c r="J17" s="4"/>
      <c r="K17" s="4"/>
      <c r="L17" s="4"/>
      <c r="M17" s="4"/>
      <c r="N17" s="4"/>
    </row>
    <row r="18" ht="20.25" customHeight="1" spans="1:14">
      <c r="A18" s="171" t="s">
        <v>139</v>
      </c>
      <c r="B18" s="171" t="s">
        <v>140</v>
      </c>
      <c r="C18" s="172">
        <v>39264</v>
      </c>
      <c r="D18" s="172">
        <f t="shared" si="0"/>
        <v>3.9264</v>
      </c>
      <c r="E18" s="172">
        <v>39264</v>
      </c>
      <c r="F18" s="4"/>
      <c r="G18" s="7"/>
      <c r="H18" s="4"/>
      <c r="I18" s="7"/>
      <c r="J18" s="4"/>
      <c r="K18" s="4"/>
      <c r="L18" s="4"/>
      <c r="M18" s="4"/>
      <c r="N18" s="4"/>
    </row>
    <row r="19" ht="20.25" customHeight="1" spans="1:14">
      <c r="A19" s="171" t="s">
        <v>141</v>
      </c>
      <c r="B19" s="171" t="s">
        <v>142</v>
      </c>
      <c r="C19" s="172">
        <v>21252</v>
      </c>
      <c r="D19" s="172">
        <f t="shared" si="0"/>
        <v>2.1252</v>
      </c>
      <c r="E19" s="172">
        <v>21252</v>
      </c>
      <c r="F19" s="4"/>
      <c r="G19" s="7"/>
      <c r="H19" s="4"/>
      <c r="I19" s="7"/>
      <c r="J19" s="4"/>
      <c r="K19" s="4"/>
      <c r="L19" s="4"/>
      <c r="M19" s="4"/>
      <c r="N19" s="4"/>
    </row>
    <row r="20" ht="20.25" customHeight="1" spans="1:14">
      <c r="A20" s="171" t="s">
        <v>143</v>
      </c>
      <c r="B20" s="171" t="s">
        <v>144</v>
      </c>
      <c r="C20" s="172">
        <v>962075.24</v>
      </c>
      <c r="D20" s="172">
        <f t="shared" si="0"/>
        <v>96.207524</v>
      </c>
      <c r="E20" s="172">
        <v>962075.24</v>
      </c>
      <c r="F20" s="4"/>
      <c r="G20" s="7"/>
      <c r="H20" s="4"/>
      <c r="I20" s="7"/>
      <c r="J20" s="4"/>
      <c r="K20" s="4"/>
      <c r="L20" s="4"/>
      <c r="M20" s="4"/>
      <c r="N20" s="4"/>
    </row>
    <row r="21" ht="20.25" customHeight="1" spans="1:14">
      <c r="A21" s="171" t="s">
        <v>145</v>
      </c>
      <c r="B21" s="171" t="s">
        <v>146</v>
      </c>
      <c r="C21" s="172">
        <v>962075.24</v>
      </c>
      <c r="D21" s="172">
        <f t="shared" si="0"/>
        <v>96.207524</v>
      </c>
      <c r="E21" s="172">
        <v>962075.24</v>
      </c>
      <c r="F21" s="4"/>
      <c r="G21" s="7"/>
      <c r="H21" s="4"/>
      <c r="I21" s="7"/>
      <c r="J21" s="4"/>
      <c r="K21" s="4"/>
      <c r="L21" s="4"/>
      <c r="M21" s="4"/>
      <c r="N21" s="4"/>
    </row>
    <row r="22" ht="20.25" customHeight="1" spans="1:14">
      <c r="A22" s="171" t="s">
        <v>147</v>
      </c>
      <c r="B22" s="171" t="s">
        <v>122</v>
      </c>
      <c r="C22" s="172">
        <v>962075.24</v>
      </c>
      <c r="D22" s="172">
        <f t="shared" si="0"/>
        <v>96.207524</v>
      </c>
      <c r="E22" s="172">
        <v>962075.24</v>
      </c>
      <c r="F22" s="4"/>
      <c r="G22" s="7"/>
      <c r="H22" s="4"/>
      <c r="I22" s="7"/>
      <c r="J22" s="4"/>
      <c r="K22" s="4"/>
      <c r="L22" s="4"/>
      <c r="M22" s="4"/>
      <c r="N22" s="4"/>
    </row>
    <row r="23" ht="20.25" customHeight="1" spans="1:14">
      <c r="A23" s="171" t="s">
        <v>148</v>
      </c>
      <c r="B23" s="171" t="s">
        <v>149</v>
      </c>
      <c r="C23" s="172">
        <v>3179334.08</v>
      </c>
      <c r="D23" s="172">
        <f t="shared" si="0"/>
        <v>317.933408</v>
      </c>
      <c r="E23" s="172">
        <v>2779334.08</v>
      </c>
      <c r="F23" s="4">
        <v>1121050</v>
      </c>
      <c r="G23" s="7"/>
      <c r="H23" s="4"/>
      <c r="I23" s="7"/>
      <c r="J23" s="4"/>
      <c r="K23" s="4"/>
      <c r="L23" s="4"/>
      <c r="M23" s="4"/>
      <c r="N23" s="4"/>
    </row>
    <row r="24" ht="20.25" customHeight="1" spans="1:14">
      <c r="A24" s="171" t="s">
        <v>150</v>
      </c>
      <c r="B24" s="171" t="s">
        <v>151</v>
      </c>
      <c r="C24" s="172">
        <v>2580103.41</v>
      </c>
      <c r="D24" s="172">
        <f t="shared" si="0"/>
        <v>258.010341</v>
      </c>
      <c r="E24" s="172">
        <v>1759053.41</v>
      </c>
      <c r="F24" s="4">
        <v>821050</v>
      </c>
      <c r="G24" s="7"/>
      <c r="H24" s="4"/>
      <c r="I24" s="7"/>
      <c r="J24" s="4"/>
      <c r="K24" s="4"/>
      <c r="L24" s="4"/>
      <c r="M24" s="4"/>
      <c r="N24" s="4"/>
    </row>
    <row r="25" ht="20.25" customHeight="1" spans="1:14">
      <c r="A25" s="171" t="s">
        <v>152</v>
      </c>
      <c r="B25" s="171" t="s">
        <v>153</v>
      </c>
      <c r="C25" s="172">
        <v>1759053.41</v>
      </c>
      <c r="D25" s="172">
        <f t="shared" si="0"/>
        <v>175.905341</v>
      </c>
      <c r="E25" s="172">
        <v>1759053.41</v>
      </c>
      <c r="F25" s="4"/>
      <c r="G25" s="7"/>
      <c r="H25" s="4"/>
      <c r="I25" s="7"/>
      <c r="J25" s="4"/>
      <c r="K25" s="4"/>
      <c r="L25" s="4"/>
      <c r="M25" s="4"/>
      <c r="N25" s="4"/>
    </row>
    <row r="26" s="162" customFormat="1" ht="20.25" customHeight="1" spans="1:14">
      <c r="A26" s="171" t="s">
        <v>154</v>
      </c>
      <c r="B26" s="171" t="s">
        <v>155</v>
      </c>
      <c r="C26" s="172">
        <v>400000</v>
      </c>
      <c r="D26" s="172">
        <f t="shared" si="0"/>
        <v>40</v>
      </c>
      <c r="E26" s="172"/>
      <c r="F26" s="173">
        <v>400000</v>
      </c>
      <c r="G26" s="174"/>
      <c r="H26" s="173"/>
      <c r="I26" s="174"/>
      <c r="J26" s="173"/>
      <c r="K26" s="173"/>
      <c r="L26" s="173"/>
      <c r="M26" s="173"/>
      <c r="N26" s="173"/>
    </row>
    <row r="27" ht="20.25" customHeight="1" spans="1:14">
      <c r="A27" s="171" t="s">
        <v>156</v>
      </c>
      <c r="B27" s="171" t="s">
        <v>157</v>
      </c>
      <c r="C27" s="172">
        <v>381996.92</v>
      </c>
      <c r="D27" s="172">
        <f t="shared" si="0"/>
        <v>38.199692</v>
      </c>
      <c r="E27" s="172">
        <v>381996.92</v>
      </c>
      <c r="F27" s="4"/>
      <c r="G27" s="7"/>
      <c r="H27" s="4"/>
      <c r="I27" s="7"/>
      <c r="J27" s="4"/>
      <c r="K27" s="4"/>
      <c r="L27" s="4"/>
      <c r="M27" s="4"/>
      <c r="N27" s="4"/>
    </row>
    <row r="28" ht="20.25" customHeight="1" spans="1:14">
      <c r="A28" s="171" t="s">
        <v>158</v>
      </c>
      <c r="B28" s="171" t="s">
        <v>159</v>
      </c>
      <c r="C28" s="172">
        <v>381996.92</v>
      </c>
      <c r="D28" s="172">
        <f t="shared" si="0"/>
        <v>38.199692</v>
      </c>
      <c r="E28" s="172">
        <v>381996.92</v>
      </c>
      <c r="F28" s="4"/>
      <c r="G28" s="7"/>
      <c r="H28" s="4"/>
      <c r="I28" s="7"/>
      <c r="J28" s="4"/>
      <c r="K28" s="4"/>
      <c r="L28" s="4"/>
      <c r="M28" s="4"/>
      <c r="N28" s="4"/>
    </row>
    <row r="29" ht="20.25" customHeight="1" spans="1:14">
      <c r="A29" s="171" t="s">
        <v>160</v>
      </c>
      <c r="B29" s="171" t="s">
        <v>161</v>
      </c>
      <c r="C29" s="172">
        <v>638283.75</v>
      </c>
      <c r="D29" s="172">
        <f t="shared" si="0"/>
        <v>63.828375</v>
      </c>
      <c r="E29" s="172">
        <v>638283.75</v>
      </c>
      <c r="F29" s="4"/>
      <c r="G29" s="7"/>
      <c r="H29" s="4"/>
      <c r="I29" s="7"/>
      <c r="J29" s="4"/>
      <c r="K29" s="4"/>
      <c r="L29" s="4"/>
      <c r="M29" s="4"/>
      <c r="N29" s="4"/>
    </row>
    <row r="30" ht="20.25" customHeight="1" spans="1:14">
      <c r="A30" s="171" t="s">
        <v>162</v>
      </c>
      <c r="B30" s="171" t="s">
        <v>163</v>
      </c>
      <c r="C30" s="172">
        <v>638283.75</v>
      </c>
      <c r="D30" s="172">
        <f t="shared" si="0"/>
        <v>63.828375</v>
      </c>
      <c r="E30" s="172">
        <v>638283.75</v>
      </c>
      <c r="F30" s="4"/>
      <c r="G30" s="7"/>
      <c r="H30" s="4"/>
      <c r="I30" s="7"/>
      <c r="J30" s="4"/>
      <c r="K30" s="4"/>
      <c r="L30" s="4"/>
      <c r="M30" s="4"/>
      <c r="N30" s="4"/>
    </row>
    <row r="31" ht="20.25" customHeight="1" spans="1:14">
      <c r="A31" s="171" t="s">
        <v>164</v>
      </c>
      <c r="B31" s="171" t="s">
        <v>165</v>
      </c>
      <c r="C31" s="172">
        <v>278138.09</v>
      </c>
      <c r="D31" s="172">
        <f t="shared" si="0"/>
        <v>27.813809</v>
      </c>
      <c r="E31" s="172">
        <v>278138.09</v>
      </c>
      <c r="F31" s="4"/>
      <c r="G31" s="7"/>
      <c r="H31" s="4"/>
      <c r="I31" s="7"/>
      <c r="J31" s="4"/>
      <c r="K31" s="4"/>
      <c r="L31" s="4"/>
      <c r="M31" s="4"/>
      <c r="N31" s="4"/>
    </row>
    <row r="32" ht="20.25" customHeight="1" spans="1:14">
      <c r="A32" s="171" t="s">
        <v>166</v>
      </c>
      <c r="B32" s="171" t="s">
        <v>167</v>
      </c>
      <c r="C32" s="172">
        <v>278138.09</v>
      </c>
      <c r="D32" s="172">
        <f t="shared" si="0"/>
        <v>27.813809</v>
      </c>
      <c r="E32" s="172">
        <v>278138.09</v>
      </c>
      <c r="F32" s="4"/>
      <c r="G32" s="7"/>
      <c r="H32" s="4"/>
      <c r="I32" s="7"/>
      <c r="J32" s="4"/>
      <c r="K32" s="4"/>
      <c r="L32" s="4"/>
      <c r="M32" s="4"/>
      <c r="N32" s="4"/>
    </row>
    <row r="33" ht="20.25" customHeight="1" spans="1:14">
      <c r="A33" s="171" t="s">
        <v>168</v>
      </c>
      <c r="B33" s="171" t="s">
        <v>122</v>
      </c>
      <c r="C33" s="172">
        <v>278138.09</v>
      </c>
      <c r="D33" s="172">
        <f t="shared" si="0"/>
        <v>27.813809</v>
      </c>
      <c r="E33" s="172">
        <v>278138.09</v>
      </c>
      <c r="F33" s="4"/>
      <c r="G33" s="7"/>
      <c r="H33" s="4"/>
      <c r="I33" s="7"/>
      <c r="J33" s="4"/>
      <c r="K33" s="4"/>
      <c r="L33" s="4"/>
      <c r="M33" s="4"/>
      <c r="N33" s="4"/>
    </row>
    <row r="34" ht="20.25" customHeight="1" spans="1:14">
      <c r="A34" s="171" t="s">
        <v>169</v>
      </c>
      <c r="B34" s="171" t="s">
        <v>170</v>
      </c>
      <c r="C34" s="172">
        <v>142062.92</v>
      </c>
      <c r="D34" s="172">
        <f t="shared" si="0"/>
        <v>14.206292</v>
      </c>
      <c r="E34" s="172">
        <v>142062.92</v>
      </c>
      <c r="F34" s="4"/>
      <c r="G34" s="7"/>
      <c r="H34" s="4"/>
      <c r="I34" s="7"/>
      <c r="J34" s="4"/>
      <c r="K34" s="4"/>
      <c r="L34" s="4"/>
      <c r="M34" s="4"/>
      <c r="N34" s="4"/>
    </row>
    <row r="35" ht="20.25" customHeight="1" spans="1:14">
      <c r="A35" s="171" t="s">
        <v>171</v>
      </c>
      <c r="B35" s="171" t="s">
        <v>172</v>
      </c>
      <c r="C35" s="172">
        <v>142062.92</v>
      </c>
      <c r="D35" s="172">
        <f t="shared" si="0"/>
        <v>14.206292</v>
      </c>
      <c r="E35" s="172">
        <v>142062.92</v>
      </c>
      <c r="F35" s="4"/>
      <c r="G35" s="7"/>
      <c r="H35" s="4"/>
      <c r="I35" s="7"/>
      <c r="J35" s="4"/>
      <c r="K35" s="4"/>
      <c r="L35" s="4"/>
      <c r="M35" s="4"/>
      <c r="N35" s="4"/>
    </row>
    <row r="36" ht="20.25" customHeight="1" spans="1:14">
      <c r="A36" s="171" t="s">
        <v>173</v>
      </c>
      <c r="B36" s="171" t="s">
        <v>122</v>
      </c>
      <c r="C36" s="172">
        <v>142062.92</v>
      </c>
      <c r="D36" s="172">
        <f t="shared" si="0"/>
        <v>14.206292</v>
      </c>
      <c r="E36" s="172">
        <v>142062.92</v>
      </c>
      <c r="F36" s="4"/>
      <c r="G36" s="7"/>
      <c r="H36" s="4"/>
      <c r="I36" s="7"/>
      <c r="J36" s="4"/>
      <c r="K36" s="4"/>
      <c r="L36" s="4"/>
      <c r="M36" s="4"/>
      <c r="N36" s="4"/>
    </row>
    <row r="37" ht="16.5" customHeight="1" spans="1:14">
      <c r="A37" s="175" t="s">
        <v>174</v>
      </c>
      <c r="B37" s="176" t="s">
        <v>174</v>
      </c>
      <c r="C37" s="177">
        <v>14193943.5</v>
      </c>
      <c r="D37" s="172">
        <f t="shared" si="0"/>
        <v>1419.39435</v>
      </c>
      <c r="E37" s="177">
        <v>13072893.5</v>
      </c>
      <c r="F37" s="7">
        <v>1121050</v>
      </c>
      <c r="G37" s="7"/>
      <c r="H37" s="4"/>
      <c r="I37" s="7"/>
      <c r="J37" s="4"/>
      <c r="K37" s="4"/>
      <c r="L37" s="4"/>
      <c r="M37" s="4"/>
      <c r="N37" s="4"/>
    </row>
  </sheetData>
  <mergeCells count="3">
    <mergeCell ref="A2:N2"/>
    <mergeCell ref="A3:K3"/>
    <mergeCell ref="A37:B37"/>
  </mergeCells>
  <printOptions horizontalCentered="1"/>
  <pageMargins left="0.385416666666667" right="0.385416666666667" top="0.510416666666667" bottom="0.510416666666667" header="0.3125" footer="0.31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B12" sqref="B12"/>
    </sheetView>
  </sheetViews>
  <sheetFormatPr defaultColWidth="10.6666666666667" defaultRowHeight="14.25" customHeight="1" outlineLevelCol="3"/>
  <cols>
    <col min="1" max="1" width="57.5" style="26" customWidth="1"/>
    <col min="2" max="2" width="45.3333333333333" style="26" customWidth="1"/>
    <col min="3" max="3" width="56.6666666666667" style="26" customWidth="1"/>
    <col min="4" max="4" width="42.5" style="26" customWidth="1"/>
    <col min="5" max="16384" width="10.6666666666667" style="28" customWidth="1"/>
  </cols>
  <sheetData>
    <row r="1" customHeight="1" spans="4:4">
      <c r="D1" s="100"/>
    </row>
    <row r="2" ht="36" customHeight="1" spans="1:4">
      <c r="A2" s="149" t="s">
        <v>175</v>
      </c>
      <c r="B2" s="149"/>
      <c r="C2" s="149"/>
      <c r="D2" s="149"/>
    </row>
    <row r="3" s="25" customFormat="1" ht="24" customHeight="1" spans="1:4">
      <c r="A3" s="31" t="s">
        <v>1</v>
      </c>
      <c r="B3" s="153"/>
      <c r="C3" s="153"/>
      <c r="D3" s="101" t="s">
        <v>60</v>
      </c>
    </row>
    <row r="4" ht="19.5" customHeight="1" spans="1:4">
      <c r="A4" s="46" t="s">
        <v>176</v>
      </c>
      <c r="B4" s="74"/>
      <c r="C4" s="46" t="s">
        <v>177</v>
      </c>
      <c r="D4" s="74"/>
    </row>
    <row r="5" ht="21.75" customHeight="1" spans="1:4">
      <c r="A5" s="45" t="s">
        <v>5</v>
      </c>
      <c r="B5" s="154" t="s">
        <v>178</v>
      </c>
      <c r="C5" s="45" t="s">
        <v>179</v>
      </c>
      <c r="D5" s="154" t="s">
        <v>178</v>
      </c>
    </row>
    <row r="6" ht="17.25" customHeight="1" spans="1:4">
      <c r="A6" s="48"/>
      <c r="B6" s="69"/>
      <c r="C6" s="48"/>
      <c r="D6" s="69"/>
    </row>
    <row r="7" ht="17.25" customHeight="1" spans="1:4">
      <c r="A7" s="133" t="s">
        <v>180</v>
      </c>
      <c r="B7" s="4">
        <v>13472893.5</v>
      </c>
      <c r="C7" s="155" t="s">
        <v>181</v>
      </c>
      <c r="D7" s="7">
        <v>14193943.5</v>
      </c>
    </row>
    <row r="8" ht="17.25" customHeight="1" spans="1:4">
      <c r="A8" s="73" t="s">
        <v>182</v>
      </c>
      <c r="B8" s="4">
        <v>13472893.5</v>
      </c>
      <c r="C8" s="155" t="s">
        <v>183</v>
      </c>
      <c r="D8" s="7">
        <v>8037820.61</v>
      </c>
    </row>
    <row r="9" ht="17.25" customHeight="1" spans="1:4">
      <c r="A9" s="73" t="s">
        <v>184</v>
      </c>
      <c r="B9" s="4">
        <v>13472893.5</v>
      </c>
      <c r="C9" s="155" t="s">
        <v>185</v>
      </c>
      <c r="D9" s="7"/>
    </row>
    <row r="10" ht="17.25" customHeight="1" spans="1:4">
      <c r="A10" s="73" t="s">
        <v>186</v>
      </c>
      <c r="B10" s="4"/>
      <c r="C10" s="155" t="s">
        <v>187</v>
      </c>
      <c r="D10" s="7"/>
    </row>
    <row r="11" ht="17.25" customHeight="1" spans="1:4">
      <c r="A11" s="73" t="s">
        <v>14</v>
      </c>
      <c r="B11" s="4"/>
      <c r="C11" s="155" t="s">
        <v>188</v>
      </c>
      <c r="D11" s="7"/>
    </row>
    <row r="12" ht="17.25" customHeight="1" spans="1:4">
      <c r="A12" s="73" t="s">
        <v>189</v>
      </c>
      <c r="B12" s="4"/>
      <c r="C12" s="155" t="s">
        <v>190</v>
      </c>
      <c r="D12" s="7"/>
    </row>
    <row r="13" ht="17.25" customHeight="1" spans="1:4">
      <c r="A13" s="73" t="s">
        <v>191</v>
      </c>
      <c r="B13" s="7"/>
      <c r="C13" s="155" t="s">
        <v>192</v>
      </c>
      <c r="D13" s="7"/>
    </row>
    <row r="14" ht="17.25" customHeight="1" spans="1:4">
      <c r="A14" s="73" t="s">
        <v>193</v>
      </c>
      <c r="B14" s="7"/>
      <c r="C14" s="155" t="s">
        <v>194</v>
      </c>
      <c r="D14" s="7">
        <v>295984.31</v>
      </c>
    </row>
    <row r="15" ht="17.25" customHeight="1" spans="1:4">
      <c r="A15" s="73" t="s">
        <v>195</v>
      </c>
      <c r="B15" s="7"/>
      <c r="C15" s="155" t="s">
        <v>196</v>
      </c>
      <c r="D15" s="7">
        <v>577478.25</v>
      </c>
    </row>
    <row r="16" ht="17.25" customHeight="1" spans="1:4">
      <c r="A16" s="73"/>
      <c r="B16" s="133"/>
      <c r="C16" s="155" t="s">
        <v>197</v>
      </c>
      <c r="D16" s="7"/>
    </row>
    <row r="17" ht="17.25" customHeight="1" spans="1:4">
      <c r="A17" s="156"/>
      <c r="B17" s="157"/>
      <c r="C17" s="155" t="s">
        <v>198</v>
      </c>
      <c r="D17" s="7"/>
    </row>
    <row r="18" ht="17.25" customHeight="1" spans="1:4">
      <c r="A18" s="156"/>
      <c r="B18" s="157"/>
      <c r="C18" s="155" t="s">
        <v>199</v>
      </c>
      <c r="D18" s="7">
        <v>962075.24</v>
      </c>
    </row>
    <row r="19" ht="17.25" customHeight="1" spans="1:4">
      <c r="A19" s="158"/>
      <c r="B19" s="158"/>
      <c r="C19" s="155" t="s">
        <v>200</v>
      </c>
      <c r="D19" s="7">
        <v>3179334.08</v>
      </c>
    </row>
    <row r="20" ht="17.25" customHeight="1" spans="1:4">
      <c r="A20" s="158"/>
      <c r="B20" s="158"/>
      <c r="C20" s="155" t="s">
        <v>201</v>
      </c>
      <c r="D20" s="7">
        <v>278138.09</v>
      </c>
    </row>
    <row r="21" ht="17.25" customHeight="1" spans="1:4">
      <c r="A21" s="158"/>
      <c r="B21" s="158"/>
      <c r="C21" s="155" t="s">
        <v>202</v>
      </c>
      <c r="D21" s="7">
        <v>142062.92</v>
      </c>
    </row>
    <row r="22" ht="17.25" customHeight="1" spans="1:4">
      <c r="A22" s="158"/>
      <c r="B22" s="158"/>
      <c r="C22" s="155" t="s">
        <v>203</v>
      </c>
      <c r="D22" s="7"/>
    </row>
    <row r="23" ht="17.25" customHeight="1" spans="1:4">
      <c r="A23" s="158"/>
      <c r="B23" s="158"/>
      <c r="C23" s="155" t="s">
        <v>204</v>
      </c>
      <c r="D23" s="7"/>
    </row>
    <row r="24" ht="17.25" customHeight="1" spans="1:4">
      <c r="A24" s="158"/>
      <c r="B24" s="158"/>
      <c r="C24" s="155" t="s">
        <v>205</v>
      </c>
      <c r="D24" s="7"/>
    </row>
    <row r="25" ht="17.25" customHeight="1" spans="1:4">
      <c r="A25" s="158"/>
      <c r="B25" s="158"/>
      <c r="C25" s="155" t="s">
        <v>206</v>
      </c>
      <c r="D25" s="7"/>
    </row>
    <row r="26" ht="17.25" customHeight="1" spans="1:4">
      <c r="A26" s="158"/>
      <c r="B26" s="158"/>
      <c r="C26" s="155" t="s">
        <v>207</v>
      </c>
      <c r="D26" s="7"/>
    </row>
    <row r="27" ht="17.25" customHeight="1" spans="1:4">
      <c r="A27" s="158"/>
      <c r="B27" s="158"/>
      <c r="C27" s="155" t="s">
        <v>208</v>
      </c>
      <c r="D27" s="7"/>
    </row>
    <row r="28" ht="17.25" customHeight="1" spans="1:4">
      <c r="A28" s="158"/>
      <c r="B28" s="158"/>
      <c r="C28" s="155" t="s">
        <v>209</v>
      </c>
      <c r="D28" s="7"/>
    </row>
    <row r="29" ht="17.25" customHeight="1" spans="1:4">
      <c r="A29" s="158"/>
      <c r="B29" s="158"/>
      <c r="C29" s="155" t="s">
        <v>210</v>
      </c>
      <c r="D29" s="7"/>
    </row>
    <row r="30" ht="17.25" customHeight="1" spans="1:4">
      <c r="A30" s="158"/>
      <c r="B30" s="158"/>
      <c r="C30" s="155" t="s">
        <v>211</v>
      </c>
      <c r="D30" s="7"/>
    </row>
    <row r="31" customHeight="1" spans="1:4">
      <c r="A31" s="159"/>
      <c r="B31" s="157"/>
      <c r="C31" s="156" t="s">
        <v>212</v>
      </c>
      <c r="D31" s="157"/>
    </row>
    <row r="32" ht="17.25" customHeight="1" spans="1:4">
      <c r="A32" s="160" t="s">
        <v>213</v>
      </c>
      <c r="B32" s="161">
        <v>13472893.5</v>
      </c>
      <c r="C32" s="159" t="s">
        <v>214</v>
      </c>
      <c r="D32" s="161">
        <v>13472893.5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85416666666667" right="0.385416666666667" top="0.510416666666667" bottom="0.510416666666667" header="0.3125" footer="0.31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8"/>
  <sheetViews>
    <sheetView workbookViewId="0">
      <selection activeCell="C15" sqref="C15"/>
    </sheetView>
  </sheetViews>
  <sheetFormatPr defaultColWidth="10.6666666666667" defaultRowHeight="14.25" customHeight="1" outlineLevelCol="6"/>
  <cols>
    <col min="1" max="1" width="23.5" style="102" customWidth="1"/>
    <col min="2" max="2" width="51.3333333333333" style="102" customWidth="1"/>
    <col min="3" max="3" width="28.3333333333333" style="38" customWidth="1"/>
    <col min="4" max="4" width="19.3333333333333" style="38" customWidth="1"/>
    <col min="5" max="7" width="28.3333333333333" style="38" customWidth="1"/>
    <col min="8" max="16384" width="10.6666666666667" style="28" customWidth="1"/>
  </cols>
  <sheetData>
    <row r="1" ht="12" customHeight="1" spans="4:7">
      <c r="D1" s="148"/>
      <c r="F1" s="39"/>
      <c r="G1" s="39"/>
    </row>
    <row r="2" ht="39" customHeight="1" spans="1:7">
      <c r="A2" s="149" t="s">
        <v>215</v>
      </c>
      <c r="B2" s="149"/>
      <c r="C2" s="149"/>
      <c r="D2" s="149"/>
      <c r="E2" s="149"/>
      <c r="F2" s="149"/>
      <c r="G2" s="149"/>
    </row>
    <row r="3" s="58" customFormat="1" ht="24" customHeight="1" spans="1:7">
      <c r="A3" s="31" t="s">
        <v>1</v>
      </c>
      <c r="B3" s="131"/>
      <c r="F3" s="101"/>
      <c r="G3" s="101" t="s">
        <v>60</v>
      </c>
    </row>
    <row r="4" ht="20.25" customHeight="1" spans="1:7">
      <c r="A4" s="150" t="s">
        <v>216</v>
      </c>
      <c r="B4" s="151"/>
      <c r="C4" s="46" t="s">
        <v>109</v>
      </c>
      <c r="D4" s="47"/>
      <c r="E4" s="47"/>
      <c r="F4" s="74"/>
      <c r="G4" s="152" t="s">
        <v>110</v>
      </c>
    </row>
    <row r="5" ht="20.25" customHeight="1" spans="1:7">
      <c r="A5" s="110" t="s">
        <v>107</v>
      </c>
      <c r="B5" s="110" t="s">
        <v>108</v>
      </c>
      <c r="C5" s="52" t="s">
        <v>64</v>
      </c>
      <c r="D5" s="52" t="s">
        <v>67</v>
      </c>
      <c r="E5" s="52" t="s">
        <v>217</v>
      </c>
      <c r="F5" s="52" t="s">
        <v>218</v>
      </c>
      <c r="G5" s="87"/>
    </row>
    <row r="6" ht="13.5" customHeight="1" spans="1:7">
      <c r="A6" s="110" t="s">
        <v>219</v>
      </c>
      <c r="B6" s="110" t="s">
        <v>220</v>
      </c>
      <c r="C6" s="110" t="s">
        <v>221</v>
      </c>
      <c r="D6" s="52"/>
      <c r="E6" s="110" t="s">
        <v>222</v>
      </c>
      <c r="F6" s="110" t="s">
        <v>223</v>
      </c>
      <c r="G6" s="110" t="s">
        <v>224</v>
      </c>
    </row>
    <row r="7" ht="18.75" customHeight="1" spans="1:7">
      <c r="A7" s="3" t="s">
        <v>117</v>
      </c>
      <c r="B7" s="3" t="s">
        <v>118</v>
      </c>
      <c r="C7" s="7">
        <v>8037820.61</v>
      </c>
      <c r="D7" s="4">
        <v>8037820.61</v>
      </c>
      <c r="E7" s="4">
        <v>7601820.61</v>
      </c>
      <c r="F7" s="4">
        <v>436000</v>
      </c>
      <c r="G7" s="4"/>
    </row>
    <row r="8" ht="18.75" customHeight="1" spans="1:7">
      <c r="A8" s="3" t="s">
        <v>119</v>
      </c>
      <c r="B8" s="3" t="s">
        <v>120</v>
      </c>
      <c r="C8" s="7">
        <v>7708097.69</v>
      </c>
      <c r="D8" s="4">
        <v>7708097.69</v>
      </c>
      <c r="E8" s="4">
        <v>7272097.69</v>
      </c>
      <c r="F8" s="4">
        <v>436000</v>
      </c>
      <c r="G8" s="4"/>
    </row>
    <row r="9" ht="18.75" customHeight="1" spans="1:7">
      <c r="A9" s="3" t="s">
        <v>121</v>
      </c>
      <c r="B9" s="3" t="s">
        <v>122</v>
      </c>
      <c r="C9" s="7">
        <v>7708097.69</v>
      </c>
      <c r="D9" s="4">
        <v>7708097.69</v>
      </c>
      <c r="E9" s="4">
        <v>7272097.69</v>
      </c>
      <c r="F9" s="4">
        <v>436000</v>
      </c>
      <c r="G9" s="4"/>
    </row>
    <row r="10" ht="18.75" customHeight="1" spans="1:7">
      <c r="A10" s="3" t="s">
        <v>123</v>
      </c>
      <c r="B10" s="3" t="s">
        <v>124</v>
      </c>
      <c r="C10" s="7">
        <v>329722.92</v>
      </c>
      <c r="D10" s="4">
        <v>329722.92</v>
      </c>
      <c r="E10" s="4">
        <v>329722.92</v>
      </c>
      <c r="F10" s="4"/>
      <c r="G10" s="4"/>
    </row>
    <row r="11" ht="18.75" customHeight="1" spans="1:7">
      <c r="A11" s="3" t="s">
        <v>125</v>
      </c>
      <c r="B11" s="3" t="s">
        <v>122</v>
      </c>
      <c r="C11" s="7">
        <v>329722.92</v>
      </c>
      <c r="D11" s="4">
        <v>329722.92</v>
      </c>
      <c r="E11" s="4">
        <v>329722.92</v>
      </c>
      <c r="F11" s="4"/>
      <c r="G11" s="4"/>
    </row>
    <row r="12" ht="18.75" customHeight="1" spans="1:7">
      <c r="A12" s="3" t="s">
        <v>126</v>
      </c>
      <c r="B12" s="3" t="s">
        <v>127</v>
      </c>
      <c r="C12" s="7">
        <v>295984.31</v>
      </c>
      <c r="D12" s="4">
        <v>295984.31</v>
      </c>
      <c r="E12" s="4">
        <v>295984.31</v>
      </c>
      <c r="F12" s="4"/>
      <c r="G12" s="4"/>
    </row>
    <row r="13" ht="18.75" customHeight="1" spans="1:7">
      <c r="A13" s="3" t="s">
        <v>128</v>
      </c>
      <c r="B13" s="3" t="s">
        <v>129</v>
      </c>
      <c r="C13" s="7">
        <v>295984.31</v>
      </c>
      <c r="D13" s="4">
        <v>295984.31</v>
      </c>
      <c r="E13" s="4">
        <v>295984.31</v>
      </c>
      <c r="F13" s="4"/>
      <c r="G13" s="4"/>
    </row>
    <row r="14" ht="18.75" customHeight="1" spans="1:7">
      <c r="A14" s="3" t="s">
        <v>130</v>
      </c>
      <c r="B14" s="3" t="s">
        <v>122</v>
      </c>
      <c r="C14" s="7">
        <v>295984.31</v>
      </c>
      <c r="D14" s="4">
        <v>295984.31</v>
      </c>
      <c r="E14" s="4">
        <v>295984.31</v>
      </c>
      <c r="F14" s="4"/>
      <c r="G14" s="4"/>
    </row>
    <row r="15" ht="18.75" customHeight="1" spans="1:7">
      <c r="A15" s="3" t="s">
        <v>131</v>
      </c>
      <c r="B15" s="3" t="s">
        <v>132</v>
      </c>
      <c r="C15" s="7">
        <v>577478.25</v>
      </c>
      <c r="D15" s="4">
        <v>577478.25</v>
      </c>
      <c r="E15" s="4">
        <v>577478.25</v>
      </c>
      <c r="F15" s="4"/>
      <c r="G15" s="4"/>
    </row>
    <row r="16" ht="18.75" customHeight="1" spans="1:7">
      <c r="A16" s="3" t="s">
        <v>133</v>
      </c>
      <c r="B16" s="3" t="s">
        <v>134</v>
      </c>
      <c r="C16" s="7">
        <v>516962.25</v>
      </c>
      <c r="D16" s="4">
        <v>516962.25</v>
      </c>
      <c r="E16" s="4">
        <v>516962.25</v>
      </c>
      <c r="F16" s="4"/>
      <c r="G16" s="4"/>
    </row>
    <row r="17" ht="18.75" customHeight="1" spans="1:7">
      <c r="A17" s="3" t="s">
        <v>135</v>
      </c>
      <c r="B17" s="3" t="s">
        <v>136</v>
      </c>
      <c r="C17" s="7">
        <v>516962.25</v>
      </c>
      <c r="D17" s="4">
        <v>516962.25</v>
      </c>
      <c r="E17" s="4">
        <v>516962.25</v>
      </c>
      <c r="F17" s="4"/>
      <c r="G17" s="4"/>
    </row>
    <row r="18" ht="18.75" customHeight="1" spans="1:7">
      <c r="A18" s="3" t="s">
        <v>137</v>
      </c>
      <c r="B18" s="3" t="s">
        <v>138</v>
      </c>
      <c r="C18" s="7">
        <v>60516</v>
      </c>
      <c r="D18" s="4">
        <v>60516</v>
      </c>
      <c r="E18" s="4">
        <v>60516</v>
      </c>
      <c r="F18" s="4"/>
      <c r="G18" s="4"/>
    </row>
    <row r="19" ht="18.75" customHeight="1" spans="1:7">
      <c r="A19" s="3" t="s">
        <v>139</v>
      </c>
      <c r="B19" s="3" t="s">
        <v>140</v>
      </c>
      <c r="C19" s="7">
        <v>39264</v>
      </c>
      <c r="D19" s="4">
        <v>39264</v>
      </c>
      <c r="E19" s="4">
        <v>39264</v>
      </c>
      <c r="F19" s="4"/>
      <c r="G19" s="4"/>
    </row>
    <row r="20" ht="18.75" customHeight="1" spans="1:7">
      <c r="A20" s="3" t="s">
        <v>141</v>
      </c>
      <c r="B20" s="3" t="s">
        <v>142</v>
      </c>
      <c r="C20" s="7">
        <v>21252</v>
      </c>
      <c r="D20" s="4">
        <v>21252</v>
      </c>
      <c r="E20" s="4">
        <v>21252</v>
      </c>
      <c r="F20" s="4"/>
      <c r="G20" s="4"/>
    </row>
    <row r="21" ht="18.75" customHeight="1" spans="1:7">
      <c r="A21" s="3" t="s">
        <v>143</v>
      </c>
      <c r="B21" s="3" t="s">
        <v>144</v>
      </c>
      <c r="C21" s="7">
        <v>962075.24</v>
      </c>
      <c r="D21" s="4">
        <v>962075.24</v>
      </c>
      <c r="E21" s="4">
        <v>962075.24</v>
      </c>
      <c r="F21" s="4"/>
      <c r="G21" s="4"/>
    </row>
    <row r="22" ht="18.75" customHeight="1" spans="1:7">
      <c r="A22" s="3" t="s">
        <v>145</v>
      </c>
      <c r="B22" s="3" t="s">
        <v>146</v>
      </c>
      <c r="C22" s="7">
        <v>962075.24</v>
      </c>
      <c r="D22" s="4">
        <v>962075.24</v>
      </c>
      <c r="E22" s="4">
        <v>962075.24</v>
      </c>
      <c r="F22" s="4"/>
      <c r="G22" s="4"/>
    </row>
    <row r="23" ht="18.75" customHeight="1" spans="1:7">
      <c r="A23" s="3" t="s">
        <v>147</v>
      </c>
      <c r="B23" s="3" t="s">
        <v>122</v>
      </c>
      <c r="C23" s="7">
        <v>962075.24</v>
      </c>
      <c r="D23" s="4">
        <v>962075.24</v>
      </c>
      <c r="E23" s="4">
        <v>962075.24</v>
      </c>
      <c r="F23" s="4"/>
      <c r="G23" s="4"/>
    </row>
    <row r="24" ht="18.75" customHeight="1" spans="1:7">
      <c r="A24" s="3" t="s">
        <v>148</v>
      </c>
      <c r="B24" s="3" t="s">
        <v>149</v>
      </c>
      <c r="C24" s="7">
        <v>3179334.08</v>
      </c>
      <c r="D24" s="4">
        <v>2779334.08</v>
      </c>
      <c r="E24" s="4">
        <v>2779334.08</v>
      </c>
      <c r="F24" s="4"/>
      <c r="G24" s="4">
        <v>1121050</v>
      </c>
    </row>
    <row r="25" ht="18.75" customHeight="1" spans="1:7">
      <c r="A25" s="3" t="s">
        <v>150</v>
      </c>
      <c r="B25" s="3" t="s">
        <v>151</v>
      </c>
      <c r="C25" s="7">
        <v>2580103.41</v>
      </c>
      <c r="D25" s="4">
        <v>1759053.41</v>
      </c>
      <c r="E25" s="4">
        <v>1759053.41</v>
      </c>
      <c r="F25" s="4"/>
      <c r="G25" s="4">
        <v>821050</v>
      </c>
    </row>
    <row r="26" ht="18.75" customHeight="1" spans="1:7">
      <c r="A26" s="3" t="s">
        <v>152</v>
      </c>
      <c r="B26" s="3" t="s">
        <v>153</v>
      </c>
      <c r="C26" s="7">
        <v>1759053.41</v>
      </c>
      <c r="D26" s="4">
        <v>1759053.41</v>
      </c>
      <c r="E26" s="4">
        <v>1759053.41</v>
      </c>
      <c r="F26" s="4"/>
      <c r="G26" s="4"/>
    </row>
    <row r="27" ht="18.75" customHeight="1" spans="1:7">
      <c r="A27" s="3" t="s">
        <v>154</v>
      </c>
      <c r="B27" s="3" t="s">
        <v>155</v>
      </c>
      <c r="C27" s="7">
        <v>400000</v>
      </c>
      <c r="D27" s="4"/>
      <c r="E27" s="4"/>
      <c r="F27" s="4"/>
      <c r="G27" s="4">
        <v>400000</v>
      </c>
    </row>
    <row r="28" ht="18.75" customHeight="1" spans="1:7">
      <c r="A28" s="3" t="s">
        <v>156</v>
      </c>
      <c r="B28" s="3" t="s">
        <v>157</v>
      </c>
      <c r="C28" s="7">
        <v>381996.92</v>
      </c>
      <c r="D28" s="4">
        <v>381996.92</v>
      </c>
      <c r="E28" s="4">
        <v>381996.92</v>
      </c>
      <c r="F28" s="4"/>
      <c r="G28" s="4"/>
    </row>
    <row r="29" ht="18.75" customHeight="1" spans="1:7">
      <c r="A29" s="3" t="s">
        <v>158</v>
      </c>
      <c r="B29" s="3" t="s">
        <v>159</v>
      </c>
      <c r="C29" s="7">
        <v>381996.92</v>
      </c>
      <c r="D29" s="4">
        <v>381996.92</v>
      </c>
      <c r="E29" s="4">
        <v>381996.92</v>
      </c>
      <c r="F29" s="4"/>
      <c r="G29" s="4"/>
    </row>
    <row r="30" ht="18.75" customHeight="1" spans="1:7">
      <c r="A30" s="3" t="s">
        <v>160</v>
      </c>
      <c r="B30" s="3" t="s">
        <v>161</v>
      </c>
      <c r="C30" s="7">
        <v>638283.75</v>
      </c>
      <c r="D30" s="4">
        <v>638283.75</v>
      </c>
      <c r="E30" s="4">
        <v>638283.75</v>
      </c>
      <c r="F30" s="4"/>
      <c r="G30" s="4"/>
    </row>
    <row r="31" ht="18.75" customHeight="1" spans="1:7">
      <c r="A31" s="3" t="s">
        <v>162</v>
      </c>
      <c r="B31" s="3" t="s">
        <v>163</v>
      </c>
      <c r="C31" s="7">
        <v>638283.75</v>
      </c>
      <c r="D31" s="4">
        <v>638283.75</v>
      </c>
      <c r="E31" s="4">
        <v>638283.75</v>
      </c>
      <c r="F31" s="4"/>
      <c r="G31" s="4"/>
    </row>
    <row r="32" ht="18.75" customHeight="1" spans="1:7">
      <c r="A32" s="3" t="s">
        <v>164</v>
      </c>
      <c r="B32" s="3" t="s">
        <v>165</v>
      </c>
      <c r="C32" s="7">
        <v>278138.09</v>
      </c>
      <c r="D32" s="4">
        <v>278138.09</v>
      </c>
      <c r="E32" s="4">
        <v>278138.09</v>
      </c>
      <c r="F32" s="4"/>
      <c r="G32" s="4"/>
    </row>
    <row r="33" ht="18.75" customHeight="1" spans="1:7">
      <c r="A33" s="3" t="s">
        <v>166</v>
      </c>
      <c r="B33" s="3" t="s">
        <v>167</v>
      </c>
      <c r="C33" s="7">
        <v>278138.09</v>
      </c>
      <c r="D33" s="4">
        <v>278138.09</v>
      </c>
      <c r="E33" s="4">
        <v>278138.09</v>
      </c>
      <c r="F33" s="4"/>
      <c r="G33" s="4"/>
    </row>
    <row r="34" ht="18.75" customHeight="1" spans="1:7">
      <c r="A34" s="3" t="s">
        <v>168</v>
      </c>
      <c r="B34" s="3" t="s">
        <v>122</v>
      </c>
      <c r="C34" s="7">
        <v>278138.09</v>
      </c>
      <c r="D34" s="4">
        <v>278138.09</v>
      </c>
      <c r="E34" s="4">
        <v>278138.09</v>
      </c>
      <c r="F34" s="4"/>
      <c r="G34" s="4"/>
    </row>
    <row r="35" ht="18.75" customHeight="1" spans="1:7">
      <c r="A35" s="3" t="s">
        <v>169</v>
      </c>
      <c r="B35" s="3" t="s">
        <v>170</v>
      </c>
      <c r="C35" s="7">
        <v>142062.92</v>
      </c>
      <c r="D35" s="4">
        <v>142062.92</v>
      </c>
      <c r="E35" s="4">
        <v>142062.92</v>
      </c>
      <c r="F35" s="4"/>
      <c r="G35" s="4"/>
    </row>
    <row r="36" ht="18.75" customHeight="1" spans="1:7">
      <c r="A36" s="3" t="s">
        <v>171</v>
      </c>
      <c r="B36" s="3" t="s">
        <v>172</v>
      </c>
      <c r="C36" s="7">
        <v>142062.92</v>
      </c>
      <c r="D36" s="4">
        <v>142062.92</v>
      </c>
      <c r="E36" s="4">
        <v>142062.92</v>
      </c>
      <c r="F36" s="4"/>
      <c r="G36" s="4"/>
    </row>
    <row r="37" ht="18.75" customHeight="1" spans="1:7">
      <c r="A37" s="3" t="s">
        <v>173</v>
      </c>
      <c r="B37" s="3" t="s">
        <v>122</v>
      </c>
      <c r="C37" s="7">
        <v>142062.92</v>
      </c>
      <c r="D37" s="4">
        <v>142062.92</v>
      </c>
      <c r="E37" s="4">
        <v>142062.92</v>
      </c>
      <c r="F37" s="4"/>
      <c r="G37" s="4"/>
    </row>
    <row r="38" ht="18" customHeight="1" spans="1:7">
      <c r="A38" s="46" t="s">
        <v>174</v>
      </c>
      <c r="B38" s="74" t="s">
        <v>174</v>
      </c>
      <c r="C38" s="7">
        <v>13472893.5</v>
      </c>
      <c r="D38" s="7">
        <v>13072893.5</v>
      </c>
      <c r="E38" s="7">
        <v>12636893.5</v>
      </c>
      <c r="F38" s="7">
        <f>SUM(F7:F37)</f>
        <v>1308000</v>
      </c>
      <c r="G38" s="7">
        <f>SUM(G24:G29)</f>
        <v>2342100</v>
      </c>
    </row>
  </sheetData>
  <mergeCells count="6">
    <mergeCell ref="A2:G2"/>
    <mergeCell ref="A3:E3"/>
    <mergeCell ref="A4:B4"/>
    <mergeCell ref="C4:F4"/>
    <mergeCell ref="A38:B38"/>
    <mergeCell ref="G4:G5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E7" sqref="E7"/>
    </sheetView>
  </sheetViews>
  <sheetFormatPr defaultColWidth="10.6666666666667" defaultRowHeight="14.25" customHeight="1" outlineLevelRow="6" outlineLevelCol="5"/>
  <cols>
    <col min="1" max="2" width="32" style="138" customWidth="1"/>
    <col min="3" max="3" width="20.1666666666667" style="139" customWidth="1"/>
    <col min="4" max="5" width="30.6666666666667" style="140" customWidth="1"/>
    <col min="6" max="6" width="21.8333333333333" style="140" customWidth="1"/>
    <col min="7" max="16384" width="10.6666666666667" style="28" customWidth="1"/>
  </cols>
  <sheetData>
    <row r="1" ht="12" customHeight="1" spans="1:6">
      <c r="A1" s="141"/>
      <c r="B1" s="141"/>
      <c r="C1" s="61"/>
      <c r="D1" s="38"/>
      <c r="E1" s="38"/>
      <c r="F1" s="142"/>
    </row>
    <row r="2" ht="36" customHeight="1" spans="1:6">
      <c r="A2" s="106" t="s">
        <v>225</v>
      </c>
      <c r="B2" s="106"/>
      <c r="C2" s="106"/>
      <c r="D2" s="106"/>
      <c r="E2" s="106"/>
      <c r="F2" s="106"/>
    </row>
    <row r="3" s="58" customFormat="1" ht="24" customHeight="1" spans="1:6">
      <c r="A3" s="31" t="s">
        <v>1</v>
      </c>
      <c r="B3" s="143"/>
      <c r="C3" s="43"/>
      <c r="F3" s="136" t="s">
        <v>226</v>
      </c>
    </row>
    <row r="4" s="137" customFormat="1" ht="19.5" customHeight="1" spans="1:6">
      <c r="A4" s="65" t="s">
        <v>227</v>
      </c>
      <c r="B4" s="45" t="s">
        <v>228</v>
      </c>
      <c r="C4" s="46" t="s">
        <v>229</v>
      </c>
      <c r="D4" s="47"/>
      <c r="E4" s="74"/>
      <c r="F4" s="45" t="s">
        <v>230</v>
      </c>
    </row>
    <row r="5" s="137" customFormat="1" ht="19.5" customHeight="1" spans="1:6">
      <c r="A5" s="69"/>
      <c r="B5" s="48"/>
      <c r="C5" s="52" t="s">
        <v>67</v>
      </c>
      <c r="D5" s="52" t="s">
        <v>231</v>
      </c>
      <c r="E5" s="52" t="s">
        <v>232</v>
      </c>
      <c r="F5" s="48"/>
    </row>
    <row r="6" s="137" customFormat="1" ht="18.75" customHeight="1" spans="1:6">
      <c r="A6" s="144">
        <v>1</v>
      </c>
      <c r="B6" s="144">
        <v>2</v>
      </c>
      <c r="C6" s="145">
        <v>3</v>
      </c>
      <c r="D6" s="144">
        <v>4</v>
      </c>
      <c r="E6" s="144">
        <v>5</v>
      </c>
      <c r="F6" s="144">
        <v>6</v>
      </c>
    </row>
    <row r="7" ht="18.75" customHeight="1" spans="1:6">
      <c r="A7" s="146">
        <v>161000</v>
      </c>
      <c r="B7" s="146"/>
      <c r="C7" s="147">
        <v>80000</v>
      </c>
      <c r="D7" s="146"/>
      <c r="E7" s="146">
        <v>80000</v>
      </c>
      <c r="F7" s="146">
        <v>81000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10416666666667" bottom="0.510416666666667" header="0.3125" footer="0.3125"/>
  <pageSetup paperSize="9" scale="98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142"/>
  <sheetViews>
    <sheetView topLeftCell="A10" workbookViewId="0">
      <selection activeCell="F31" sqref="F31"/>
    </sheetView>
  </sheetViews>
  <sheetFormatPr defaultColWidth="10.6666666666667" defaultRowHeight="14.25" customHeight="1"/>
  <cols>
    <col min="1" max="2" width="17.3333333333333" style="102" customWidth="1"/>
    <col min="3" max="3" width="24.3333333333333" style="102" customWidth="1"/>
    <col min="4" max="5" width="17.6666666666667" style="102" customWidth="1"/>
    <col min="6" max="7" width="16.6666666666667" style="102" customWidth="1"/>
    <col min="8" max="9" width="14.1666666666667" style="61" customWidth="1"/>
    <col min="10" max="10" width="17" style="61" customWidth="1"/>
    <col min="11" max="21" width="14.1666666666667" style="61" customWidth="1"/>
    <col min="22" max="16384" width="10.6666666666667" style="28" customWidth="1"/>
  </cols>
  <sheetData>
    <row r="1" ht="12" customHeight="1" spans="21:21">
      <c r="U1" s="135"/>
    </row>
    <row r="2" ht="39" customHeight="1" spans="1:21">
      <c r="A2" s="130" t="s">
        <v>233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</row>
    <row r="3" s="58" customFormat="1" ht="24" customHeight="1" spans="1:21">
      <c r="A3" s="31" t="s">
        <v>1</v>
      </c>
      <c r="B3" s="131"/>
      <c r="C3" s="131"/>
      <c r="D3" s="131"/>
      <c r="E3" s="131"/>
      <c r="F3" s="131"/>
      <c r="G3" s="131"/>
      <c r="O3" s="64"/>
      <c r="P3" s="64"/>
      <c r="Q3" s="64"/>
      <c r="R3" s="64"/>
      <c r="S3" s="64"/>
      <c r="T3" s="64"/>
      <c r="U3" s="136" t="s">
        <v>61</v>
      </c>
    </row>
    <row r="4" ht="13.5" customHeight="1" spans="1:21">
      <c r="A4" s="1" t="s">
        <v>234</v>
      </c>
      <c r="B4" s="1" t="s">
        <v>235</v>
      </c>
      <c r="C4" s="1" t="s">
        <v>236</v>
      </c>
      <c r="D4" s="1" t="s">
        <v>237</v>
      </c>
      <c r="E4" s="1" t="s">
        <v>238</v>
      </c>
      <c r="F4" s="1" t="s">
        <v>239</v>
      </c>
      <c r="G4" s="1" t="s">
        <v>240</v>
      </c>
      <c r="H4" s="2" t="s">
        <v>241</v>
      </c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4"/>
    </row>
    <row r="5" ht="13.5" customHeight="1" spans="1:21">
      <c r="A5" s="109"/>
      <c r="B5" s="109"/>
      <c r="C5" s="109"/>
      <c r="D5" s="109"/>
      <c r="E5" s="109"/>
      <c r="F5" s="109"/>
      <c r="G5" s="109"/>
      <c r="H5" s="65" t="s">
        <v>242</v>
      </c>
      <c r="I5" s="2" t="s">
        <v>243</v>
      </c>
      <c r="J5" s="6"/>
      <c r="K5" s="6"/>
      <c r="L5" s="6"/>
      <c r="M5" s="6"/>
      <c r="N5" s="84"/>
      <c r="O5" s="65" t="s">
        <v>71</v>
      </c>
      <c r="P5" s="2" t="s">
        <v>77</v>
      </c>
      <c r="Q5" s="6"/>
      <c r="R5" s="6"/>
      <c r="S5" s="6"/>
      <c r="T5" s="6"/>
      <c r="U5" s="84"/>
    </row>
    <row r="6" ht="13.5" customHeight="1" spans="1:21">
      <c r="A6" s="109"/>
      <c r="B6" s="109"/>
      <c r="C6" s="109"/>
      <c r="D6" s="109"/>
      <c r="E6" s="109"/>
      <c r="F6" s="109"/>
      <c r="G6" s="109"/>
      <c r="H6" s="67"/>
      <c r="I6" s="2" t="s">
        <v>244</v>
      </c>
      <c r="J6" s="84"/>
      <c r="K6" s="65" t="s">
        <v>245</v>
      </c>
      <c r="L6" s="65" t="s">
        <v>246</v>
      </c>
      <c r="M6" s="65" t="s">
        <v>247</v>
      </c>
      <c r="N6" s="65" t="s">
        <v>248</v>
      </c>
      <c r="O6" s="67"/>
      <c r="P6" s="65" t="s">
        <v>67</v>
      </c>
      <c r="Q6" s="65" t="s">
        <v>72</v>
      </c>
      <c r="R6" s="65" t="s">
        <v>73</v>
      </c>
      <c r="S6" s="65" t="s">
        <v>74</v>
      </c>
      <c r="T6" s="65" t="s">
        <v>75</v>
      </c>
      <c r="U6" s="65" t="s">
        <v>76</v>
      </c>
    </row>
    <row r="7" ht="27" customHeight="1" spans="1:21">
      <c r="A7" s="132"/>
      <c r="B7" s="132"/>
      <c r="C7" s="132"/>
      <c r="D7" s="132"/>
      <c r="E7" s="132"/>
      <c r="F7" s="132"/>
      <c r="G7" s="132"/>
      <c r="H7" s="69"/>
      <c r="I7" s="33" t="s">
        <v>67</v>
      </c>
      <c r="J7" s="33" t="s">
        <v>249</v>
      </c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</row>
    <row r="8" ht="13.5" customHeight="1" spans="1:21">
      <c r="A8" s="110" t="s">
        <v>219</v>
      </c>
      <c r="B8" s="110" t="s">
        <v>220</v>
      </c>
      <c r="C8" s="110" t="s">
        <v>221</v>
      </c>
      <c r="D8" s="110" t="s">
        <v>222</v>
      </c>
      <c r="E8" s="110" t="s">
        <v>223</v>
      </c>
      <c r="F8" s="110" t="s">
        <v>224</v>
      </c>
      <c r="G8" s="110" t="s">
        <v>250</v>
      </c>
      <c r="H8" s="110" t="s">
        <v>251</v>
      </c>
      <c r="I8" s="110" t="s">
        <v>252</v>
      </c>
      <c r="J8" s="110" t="s">
        <v>253</v>
      </c>
      <c r="K8" s="110" t="s">
        <v>254</v>
      </c>
      <c r="L8" s="110" t="s">
        <v>255</v>
      </c>
      <c r="M8" s="110" t="s">
        <v>256</v>
      </c>
      <c r="N8" s="110" t="s">
        <v>257</v>
      </c>
      <c r="O8" s="110" t="s">
        <v>258</v>
      </c>
      <c r="P8" s="110" t="s">
        <v>259</v>
      </c>
      <c r="Q8" s="110" t="s">
        <v>260</v>
      </c>
      <c r="R8" s="110" t="s">
        <v>261</v>
      </c>
      <c r="S8" s="110" t="s">
        <v>262</v>
      </c>
      <c r="T8" s="110" t="s">
        <v>263</v>
      </c>
      <c r="U8" s="110" t="s">
        <v>264</v>
      </c>
    </row>
    <row r="9" ht="18" customHeight="1" spans="1:21">
      <c r="A9" s="3" t="s">
        <v>265</v>
      </c>
      <c r="B9" s="3" t="s">
        <v>266</v>
      </c>
      <c r="C9" s="3" t="s">
        <v>267</v>
      </c>
      <c r="D9" s="3" t="s">
        <v>121</v>
      </c>
      <c r="E9" s="3" t="s">
        <v>268</v>
      </c>
      <c r="F9" s="3" t="s">
        <v>269</v>
      </c>
      <c r="G9" s="3" t="s">
        <v>270</v>
      </c>
      <c r="H9" s="4">
        <v>869175</v>
      </c>
      <c r="I9" s="7">
        <v>869175</v>
      </c>
      <c r="J9" s="133"/>
      <c r="K9" s="133"/>
      <c r="L9" s="133"/>
      <c r="M9" s="7">
        <v>869175</v>
      </c>
      <c r="N9" s="133"/>
      <c r="O9" s="4"/>
      <c r="P9" s="7"/>
      <c r="Q9" s="4"/>
      <c r="R9" s="4"/>
      <c r="S9" s="133"/>
      <c r="T9" s="4"/>
      <c r="U9" s="4"/>
    </row>
    <row r="10" ht="18" customHeight="1" spans="1:21">
      <c r="A10" s="5"/>
      <c r="B10" s="5"/>
      <c r="C10" s="5"/>
      <c r="D10" s="5"/>
      <c r="E10" s="5"/>
      <c r="F10" s="3" t="s">
        <v>271</v>
      </c>
      <c r="G10" s="3" t="s">
        <v>272</v>
      </c>
      <c r="H10" s="4">
        <v>1949976</v>
      </c>
      <c r="I10" s="7">
        <v>1949976</v>
      </c>
      <c r="J10" s="134"/>
      <c r="K10" s="134"/>
      <c r="L10" s="134"/>
      <c r="M10" s="7">
        <v>1949976</v>
      </c>
      <c r="N10" s="134"/>
      <c r="O10" s="4"/>
      <c r="P10" s="7"/>
      <c r="Q10" s="4"/>
      <c r="R10" s="4"/>
      <c r="S10" s="134"/>
      <c r="T10" s="4"/>
      <c r="U10" s="4"/>
    </row>
    <row r="11" ht="18" customHeight="1" spans="1:21">
      <c r="A11" s="5"/>
      <c r="B11" s="5"/>
      <c r="C11" s="5"/>
      <c r="D11" s="5"/>
      <c r="E11" s="5"/>
      <c r="F11" s="3" t="s">
        <v>273</v>
      </c>
      <c r="G11" s="3" t="s">
        <v>274</v>
      </c>
      <c r="H11" s="4">
        <v>71501</v>
      </c>
      <c r="I11" s="7">
        <v>71501</v>
      </c>
      <c r="J11" s="134"/>
      <c r="K11" s="134"/>
      <c r="L11" s="134"/>
      <c r="M11" s="7">
        <v>71501</v>
      </c>
      <c r="N11" s="134"/>
      <c r="O11" s="4"/>
      <c r="P11" s="7"/>
      <c r="Q11" s="4"/>
      <c r="R11" s="4"/>
      <c r="S11" s="134"/>
      <c r="T11" s="4"/>
      <c r="U11" s="4"/>
    </row>
    <row r="12" ht="18" customHeight="1" spans="1:21">
      <c r="A12" s="5"/>
      <c r="B12" s="5"/>
      <c r="C12" s="5"/>
      <c r="D12" s="5"/>
      <c r="E12" s="5"/>
      <c r="F12" s="3" t="s">
        <v>275</v>
      </c>
      <c r="G12" s="3" t="s">
        <v>276</v>
      </c>
      <c r="H12" s="4">
        <v>624000</v>
      </c>
      <c r="I12" s="7">
        <v>624000</v>
      </c>
      <c r="J12" s="134"/>
      <c r="K12" s="134"/>
      <c r="L12" s="134"/>
      <c r="M12" s="7">
        <v>624000</v>
      </c>
      <c r="N12" s="134"/>
      <c r="O12" s="4"/>
      <c r="P12" s="7"/>
      <c r="Q12" s="4"/>
      <c r="R12" s="4"/>
      <c r="S12" s="134"/>
      <c r="T12" s="4"/>
      <c r="U12" s="4"/>
    </row>
    <row r="13" ht="18" customHeight="1" spans="1:21">
      <c r="A13" s="5"/>
      <c r="B13" s="3" t="s">
        <v>277</v>
      </c>
      <c r="C13" s="3" t="s">
        <v>278</v>
      </c>
      <c r="D13" s="3" t="s">
        <v>121</v>
      </c>
      <c r="E13" s="3" t="s">
        <v>268</v>
      </c>
      <c r="F13" s="3" t="s">
        <v>279</v>
      </c>
      <c r="G13" s="3" t="s">
        <v>280</v>
      </c>
      <c r="H13" s="4">
        <v>76042.44</v>
      </c>
      <c r="I13" s="7">
        <v>76042.44</v>
      </c>
      <c r="J13" s="134"/>
      <c r="K13" s="134"/>
      <c r="L13" s="134"/>
      <c r="M13" s="7">
        <v>76042.44</v>
      </c>
      <c r="N13" s="134"/>
      <c r="O13" s="4"/>
      <c r="P13" s="7"/>
      <c r="Q13" s="4"/>
      <c r="R13" s="4"/>
      <c r="S13" s="134"/>
      <c r="T13" s="4"/>
      <c r="U13" s="4"/>
    </row>
    <row r="14" ht="18" customHeight="1" spans="1:21">
      <c r="A14" s="5"/>
      <c r="B14" s="3" t="s">
        <v>281</v>
      </c>
      <c r="C14" s="3" t="s">
        <v>282</v>
      </c>
      <c r="D14" s="3" t="s">
        <v>121</v>
      </c>
      <c r="E14" s="3" t="s">
        <v>268</v>
      </c>
      <c r="F14" s="3" t="s">
        <v>283</v>
      </c>
      <c r="G14" s="3" t="s">
        <v>284</v>
      </c>
      <c r="H14" s="4">
        <v>347622.56</v>
      </c>
      <c r="I14" s="7">
        <v>347622.56</v>
      </c>
      <c r="J14" s="134"/>
      <c r="K14" s="134"/>
      <c r="L14" s="134"/>
      <c r="M14" s="7">
        <v>347622.56</v>
      </c>
      <c r="N14" s="134"/>
      <c r="O14" s="4"/>
      <c r="P14" s="7"/>
      <c r="Q14" s="4"/>
      <c r="R14" s="4"/>
      <c r="S14" s="134"/>
      <c r="T14" s="4"/>
      <c r="U14" s="4"/>
    </row>
    <row r="15" ht="18" customHeight="1" spans="1:21">
      <c r="A15" s="5"/>
      <c r="B15" s="5"/>
      <c r="C15" s="5"/>
      <c r="D15" s="5"/>
      <c r="E15" s="5"/>
      <c r="F15" s="3" t="s">
        <v>285</v>
      </c>
      <c r="G15" s="3" t="s">
        <v>286</v>
      </c>
      <c r="H15" s="4">
        <v>228127.31</v>
      </c>
      <c r="I15" s="7">
        <v>228127.31</v>
      </c>
      <c r="J15" s="134"/>
      <c r="K15" s="134"/>
      <c r="L15" s="134"/>
      <c r="M15" s="7">
        <v>228127.31</v>
      </c>
      <c r="N15" s="134"/>
      <c r="O15" s="4"/>
      <c r="P15" s="7"/>
      <c r="Q15" s="4"/>
      <c r="R15" s="4"/>
      <c r="S15" s="134"/>
      <c r="T15" s="4"/>
      <c r="U15" s="4"/>
    </row>
    <row r="16" ht="18" customHeight="1" spans="1:21">
      <c r="A16" s="5"/>
      <c r="B16" s="5"/>
      <c r="C16" s="5"/>
      <c r="D16" s="5"/>
      <c r="E16" s="5"/>
      <c r="F16" s="3" t="s">
        <v>287</v>
      </c>
      <c r="G16" s="3" t="s">
        <v>288</v>
      </c>
      <c r="H16" s="4">
        <v>4345.28</v>
      </c>
      <c r="I16" s="7">
        <v>4345.28</v>
      </c>
      <c r="J16" s="134"/>
      <c r="K16" s="134"/>
      <c r="L16" s="134"/>
      <c r="M16" s="7">
        <v>4345.28</v>
      </c>
      <c r="N16" s="134"/>
      <c r="O16" s="4"/>
      <c r="P16" s="7"/>
      <c r="Q16" s="4"/>
      <c r="R16" s="4"/>
      <c r="S16" s="134"/>
      <c r="T16" s="4"/>
      <c r="U16" s="4"/>
    </row>
    <row r="17" ht="18" customHeight="1" spans="1:21">
      <c r="A17" s="5"/>
      <c r="B17" s="3" t="s">
        <v>289</v>
      </c>
      <c r="C17" s="3" t="s">
        <v>290</v>
      </c>
      <c r="D17" s="3" t="s">
        <v>139</v>
      </c>
      <c r="E17" s="3" t="s">
        <v>291</v>
      </c>
      <c r="F17" s="3" t="s">
        <v>292</v>
      </c>
      <c r="G17" s="3" t="s">
        <v>293</v>
      </c>
      <c r="H17" s="4">
        <v>34980</v>
      </c>
      <c r="I17" s="7">
        <v>34980</v>
      </c>
      <c r="J17" s="134"/>
      <c r="K17" s="134"/>
      <c r="L17" s="134"/>
      <c r="M17" s="7">
        <v>34980</v>
      </c>
      <c r="N17" s="134"/>
      <c r="O17" s="4"/>
      <c r="P17" s="7"/>
      <c r="Q17" s="4"/>
      <c r="R17" s="4"/>
      <c r="S17" s="134"/>
      <c r="T17" s="4"/>
      <c r="U17" s="4"/>
    </row>
    <row r="18" ht="18" customHeight="1" spans="1:21">
      <c r="A18" s="5"/>
      <c r="B18" s="3" t="s">
        <v>294</v>
      </c>
      <c r="C18" s="3" t="s">
        <v>295</v>
      </c>
      <c r="D18" s="3" t="s">
        <v>121</v>
      </c>
      <c r="E18" s="3" t="s">
        <v>268</v>
      </c>
      <c r="F18" s="3" t="s">
        <v>296</v>
      </c>
      <c r="G18" s="3" t="s">
        <v>295</v>
      </c>
      <c r="H18" s="4">
        <v>217264.1</v>
      </c>
      <c r="I18" s="7">
        <v>217264.1</v>
      </c>
      <c r="J18" s="134"/>
      <c r="K18" s="134"/>
      <c r="L18" s="134"/>
      <c r="M18" s="7">
        <v>217264.1</v>
      </c>
      <c r="N18" s="134"/>
      <c r="O18" s="4"/>
      <c r="P18" s="7"/>
      <c r="Q18" s="4"/>
      <c r="R18" s="4"/>
      <c r="S18" s="134"/>
      <c r="T18" s="4"/>
      <c r="U18" s="4"/>
    </row>
    <row r="19" ht="18" customHeight="1" spans="1:21">
      <c r="A19" s="5"/>
      <c r="B19" s="3" t="s">
        <v>297</v>
      </c>
      <c r="C19" s="3" t="s">
        <v>298</v>
      </c>
      <c r="D19" s="3" t="s">
        <v>121</v>
      </c>
      <c r="E19" s="3" t="s">
        <v>268</v>
      </c>
      <c r="F19" s="3" t="s">
        <v>299</v>
      </c>
      <c r="G19" s="3" t="s">
        <v>298</v>
      </c>
      <c r="H19" s="4">
        <v>2878044</v>
      </c>
      <c r="I19" s="7">
        <v>2878044</v>
      </c>
      <c r="J19" s="134"/>
      <c r="K19" s="134"/>
      <c r="L19" s="134"/>
      <c r="M19" s="7">
        <v>2878044</v>
      </c>
      <c r="N19" s="134"/>
      <c r="O19" s="4"/>
      <c r="P19" s="7"/>
      <c r="Q19" s="4"/>
      <c r="R19" s="4"/>
      <c r="S19" s="134"/>
      <c r="T19" s="4"/>
      <c r="U19" s="4"/>
    </row>
    <row r="20" ht="18" customHeight="1" spans="1:21">
      <c r="A20" s="5"/>
      <c r="B20" s="3" t="s">
        <v>300</v>
      </c>
      <c r="C20" s="3" t="s">
        <v>301</v>
      </c>
      <c r="D20" s="3" t="s">
        <v>121</v>
      </c>
      <c r="E20" s="3" t="s">
        <v>268</v>
      </c>
      <c r="F20" s="3" t="s">
        <v>302</v>
      </c>
      <c r="G20" s="3" t="s">
        <v>303</v>
      </c>
      <c r="H20" s="4">
        <v>436000</v>
      </c>
      <c r="I20" s="7">
        <v>436000</v>
      </c>
      <c r="J20" s="134"/>
      <c r="K20" s="134"/>
      <c r="L20" s="134"/>
      <c r="M20" s="7">
        <v>436000</v>
      </c>
      <c r="N20" s="134"/>
      <c r="O20" s="4"/>
      <c r="P20" s="7"/>
      <c r="Q20" s="4"/>
      <c r="R20" s="4"/>
      <c r="S20" s="134"/>
      <c r="T20" s="4"/>
      <c r="U20" s="4"/>
    </row>
    <row r="21" ht="18" customHeight="1" spans="1:21">
      <c r="A21" s="5"/>
      <c r="B21" s="3" t="s">
        <v>304</v>
      </c>
      <c r="C21" s="3" t="s">
        <v>305</v>
      </c>
      <c r="D21" s="3" t="s">
        <v>121</v>
      </c>
      <c r="E21" s="3" t="s">
        <v>268</v>
      </c>
      <c r="F21" s="3" t="s">
        <v>306</v>
      </c>
      <c r="G21" s="3" t="s">
        <v>307</v>
      </c>
      <c r="H21" s="4">
        <v>6000</v>
      </c>
      <c r="I21" s="7">
        <v>6000</v>
      </c>
      <c r="J21" s="134"/>
      <c r="K21" s="134"/>
      <c r="L21" s="134"/>
      <c r="M21" s="7">
        <v>6000</v>
      </c>
      <c r="N21" s="134"/>
      <c r="O21" s="4"/>
      <c r="P21" s="7"/>
      <c r="Q21" s="4"/>
      <c r="R21" s="4"/>
      <c r="S21" s="134"/>
      <c r="T21" s="4"/>
      <c r="U21" s="4"/>
    </row>
    <row r="22" ht="18" customHeight="1" spans="1:21">
      <c r="A22" s="3" t="s">
        <v>308</v>
      </c>
      <c r="B22" s="3" t="s">
        <v>309</v>
      </c>
      <c r="C22" s="3" t="s">
        <v>267</v>
      </c>
      <c r="D22" s="3" t="s">
        <v>125</v>
      </c>
      <c r="E22" s="3" t="s">
        <v>268</v>
      </c>
      <c r="F22" s="3" t="s">
        <v>269</v>
      </c>
      <c r="G22" s="3" t="s">
        <v>270</v>
      </c>
      <c r="H22" s="4">
        <v>64668</v>
      </c>
      <c r="I22" s="7">
        <v>64668</v>
      </c>
      <c r="J22" s="134"/>
      <c r="K22" s="134"/>
      <c r="L22" s="134"/>
      <c r="M22" s="7">
        <v>64668</v>
      </c>
      <c r="N22" s="134"/>
      <c r="O22" s="4"/>
      <c r="P22" s="7"/>
      <c r="Q22" s="4"/>
      <c r="R22" s="4"/>
      <c r="S22" s="134"/>
      <c r="T22" s="4"/>
      <c r="U22" s="4"/>
    </row>
    <row r="23" ht="18" customHeight="1" spans="1:21">
      <c r="A23" s="5"/>
      <c r="B23" s="5"/>
      <c r="C23" s="5"/>
      <c r="D23" s="5"/>
      <c r="E23" s="5"/>
      <c r="F23" s="3" t="s">
        <v>271</v>
      </c>
      <c r="G23" s="3" t="s">
        <v>272</v>
      </c>
      <c r="H23" s="4">
        <v>145596</v>
      </c>
      <c r="I23" s="7">
        <v>145596</v>
      </c>
      <c r="J23" s="134"/>
      <c r="K23" s="134"/>
      <c r="L23" s="134"/>
      <c r="M23" s="7">
        <v>145596</v>
      </c>
      <c r="N23" s="134"/>
      <c r="O23" s="4"/>
      <c r="P23" s="7"/>
      <c r="Q23" s="4"/>
      <c r="R23" s="4"/>
      <c r="S23" s="134"/>
      <c r="T23" s="4"/>
      <c r="U23" s="4"/>
    </row>
    <row r="24" ht="18" customHeight="1" spans="1:21">
      <c r="A24" s="5"/>
      <c r="B24" s="5"/>
      <c r="C24" s="5"/>
      <c r="D24" s="5"/>
      <c r="E24" s="5"/>
      <c r="F24" s="3" t="s">
        <v>273</v>
      </c>
      <c r="G24" s="3" t="s">
        <v>274</v>
      </c>
      <c r="H24" s="4">
        <v>5389</v>
      </c>
      <c r="I24" s="7">
        <v>5389</v>
      </c>
      <c r="J24" s="134"/>
      <c r="K24" s="134"/>
      <c r="L24" s="134"/>
      <c r="M24" s="7">
        <v>5389</v>
      </c>
      <c r="N24" s="134"/>
      <c r="O24" s="4"/>
      <c r="P24" s="7"/>
      <c r="Q24" s="4"/>
      <c r="R24" s="4"/>
      <c r="S24" s="134"/>
      <c r="T24" s="4"/>
      <c r="U24" s="4"/>
    </row>
    <row r="25" ht="18" customHeight="1" spans="1:21">
      <c r="A25" s="5"/>
      <c r="B25" s="5"/>
      <c r="C25" s="5"/>
      <c r="D25" s="5"/>
      <c r="E25" s="5"/>
      <c r="F25" s="3" t="s">
        <v>275</v>
      </c>
      <c r="G25" s="3" t="s">
        <v>276</v>
      </c>
      <c r="H25" s="4">
        <v>48000</v>
      </c>
      <c r="I25" s="7">
        <v>48000</v>
      </c>
      <c r="J25" s="134"/>
      <c r="K25" s="134"/>
      <c r="L25" s="134"/>
      <c r="M25" s="7">
        <v>48000</v>
      </c>
      <c r="N25" s="134"/>
      <c r="O25" s="4"/>
      <c r="P25" s="7"/>
      <c r="Q25" s="4"/>
      <c r="R25" s="4"/>
      <c r="S25" s="134"/>
      <c r="T25" s="4"/>
      <c r="U25" s="4"/>
    </row>
    <row r="26" ht="18" customHeight="1" spans="1:21">
      <c r="A26" s="5"/>
      <c r="B26" s="3" t="s">
        <v>310</v>
      </c>
      <c r="C26" s="3" t="s">
        <v>278</v>
      </c>
      <c r="D26" s="3" t="s">
        <v>125</v>
      </c>
      <c r="E26" s="3" t="s">
        <v>268</v>
      </c>
      <c r="F26" s="3" t="s">
        <v>279</v>
      </c>
      <c r="G26" s="3" t="s">
        <v>280</v>
      </c>
      <c r="H26" s="4">
        <v>5752.36</v>
      </c>
      <c r="I26" s="7">
        <v>5752.36</v>
      </c>
      <c r="J26" s="134"/>
      <c r="K26" s="134"/>
      <c r="L26" s="134"/>
      <c r="M26" s="7">
        <v>5752.36</v>
      </c>
      <c r="N26" s="134"/>
      <c r="O26" s="4"/>
      <c r="P26" s="7"/>
      <c r="Q26" s="4"/>
      <c r="R26" s="4"/>
      <c r="S26" s="134"/>
      <c r="T26" s="4"/>
      <c r="U26" s="4"/>
    </row>
    <row r="27" ht="18" customHeight="1" spans="1:21">
      <c r="A27" s="5"/>
      <c r="B27" s="3" t="s">
        <v>311</v>
      </c>
      <c r="C27" s="3" t="s">
        <v>282</v>
      </c>
      <c r="D27" s="3" t="s">
        <v>125</v>
      </c>
      <c r="E27" s="3" t="s">
        <v>268</v>
      </c>
      <c r="F27" s="3" t="s">
        <v>283</v>
      </c>
      <c r="G27" s="3" t="s">
        <v>284</v>
      </c>
      <c r="H27" s="4">
        <v>26296.48</v>
      </c>
      <c r="I27" s="7">
        <v>26296.48</v>
      </c>
      <c r="J27" s="134"/>
      <c r="K27" s="134"/>
      <c r="L27" s="134"/>
      <c r="M27" s="7">
        <v>26296.48</v>
      </c>
      <c r="N27" s="134"/>
      <c r="O27" s="4"/>
      <c r="P27" s="7"/>
      <c r="Q27" s="4"/>
      <c r="R27" s="4"/>
      <c r="S27" s="134"/>
      <c r="T27" s="4"/>
      <c r="U27" s="4"/>
    </row>
    <row r="28" ht="18" customHeight="1" spans="1:21">
      <c r="A28" s="5"/>
      <c r="B28" s="5"/>
      <c r="C28" s="5"/>
      <c r="D28" s="5"/>
      <c r="E28" s="5"/>
      <c r="F28" s="3" t="s">
        <v>285</v>
      </c>
      <c r="G28" s="3" t="s">
        <v>286</v>
      </c>
      <c r="H28" s="4">
        <v>17257.07</v>
      </c>
      <c r="I28" s="7">
        <v>17257.07</v>
      </c>
      <c r="J28" s="134"/>
      <c r="K28" s="134"/>
      <c r="L28" s="134"/>
      <c r="M28" s="7">
        <v>17257.07</v>
      </c>
      <c r="N28" s="134"/>
      <c r="O28" s="4"/>
      <c r="P28" s="7"/>
      <c r="Q28" s="4"/>
      <c r="R28" s="4"/>
      <c r="S28" s="134"/>
      <c r="T28" s="4"/>
      <c r="U28" s="4"/>
    </row>
    <row r="29" ht="18" customHeight="1" spans="1:21">
      <c r="A29" s="5"/>
      <c r="B29" s="5"/>
      <c r="C29" s="5"/>
      <c r="D29" s="5"/>
      <c r="E29" s="5"/>
      <c r="F29" s="3" t="s">
        <v>287</v>
      </c>
      <c r="G29" s="3" t="s">
        <v>288</v>
      </c>
      <c r="H29" s="4">
        <v>328.71</v>
      </c>
      <c r="I29" s="7">
        <v>328.71</v>
      </c>
      <c r="J29" s="134"/>
      <c r="K29" s="134"/>
      <c r="L29" s="134"/>
      <c r="M29" s="7">
        <v>328.71</v>
      </c>
      <c r="N29" s="134"/>
      <c r="O29" s="4"/>
      <c r="P29" s="7"/>
      <c r="Q29" s="4"/>
      <c r="R29" s="4"/>
      <c r="S29" s="134"/>
      <c r="T29" s="4"/>
      <c r="U29" s="4"/>
    </row>
    <row r="30" ht="18" customHeight="1" spans="1:21">
      <c r="A30" s="5"/>
      <c r="B30" s="3" t="s">
        <v>312</v>
      </c>
      <c r="C30" s="3" t="s">
        <v>290</v>
      </c>
      <c r="D30" s="3" t="s">
        <v>139</v>
      </c>
      <c r="E30" s="3" t="s">
        <v>291</v>
      </c>
      <c r="F30" s="3" t="s">
        <v>292</v>
      </c>
      <c r="G30" s="3" t="s">
        <v>293</v>
      </c>
      <c r="H30" s="4">
        <v>4284</v>
      </c>
      <c r="I30" s="7">
        <v>4284</v>
      </c>
      <c r="J30" s="134"/>
      <c r="K30" s="134"/>
      <c r="L30" s="134"/>
      <c r="M30" s="7">
        <v>4284</v>
      </c>
      <c r="N30" s="134"/>
      <c r="O30" s="4"/>
      <c r="P30" s="7"/>
      <c r="Q30" s="4"/>
      <c r="R30" s="4"/>
      <c r="S30" s="134"/>
      <c r="T30" s="4"/>
      <c r="U30" s="4"/>
    </row>
    <row r="31" ht="18" customHeight="1" spans="1:21">
      <c r="A31" s="5"/>
      <c r="B31" s="3" t="s">
        <v>313</v>
      </c>
      <c r="C31" s="3" t="s">
        <v>295</v>
      </c>
      <c r="D31" s="3" t="s">
        <v>125</v>
      </c>
      <c r="E31" s="3" t="s">
        <v>268</v>
      </c>
      <c r="F31" s="3" t="s">
        <v>296</v>
      </c>
      <c r="G31" s="3" t="s">
        <v>295</v>
      </c>
      <c r="H31" s="4">
        <v>16435.3</v>
      </c>
      <c r="I31" s="7">
        <v>16435.3</v>
      </c>
      <c r="J31" s="134"/>
      <c r="K31" s="134"/>
      <c r="L31" s="134"/>
      <c r="M31" s="7">
        <v>16435.3</v>
      </c>
      <c r="N31" s="134"/>
      <c r="O31" s="4"/>
      <c r="P31" s="7"/>
      <c r="Q31" s="4"/>
      <c r="R31" s="4"/>
      <c r="S31" s="134"/>
      <c r="T31" s="4"/>
      <c r="U31" s="4"/>
    </row>
    <row r="32" ht="18" customHeight="1" spans="1:21">
      <c r="A32" s="3" t="s">
        <v>314</v>
      </c>
      <c r="B32" s="3" t="s">
        <v>315</v>
      </c>
      <c r="C32" s="3" t="s">
        <v>316</v>
      </c>
      <c r="D32" s="3" t="s">
        <v>130</v>
      </c>
      <c r="E32" s="3" t="s">
        <v>268</v>
      </c>
      <c r="F32" s="3" t="s">
        <v>269</v>
      </c>
      <c r="G32" s="3" t="s">
        <v>270</v>
      </c>
      <c r="H32" s="4">
        <v>78138</v>
      </c>
      <c r="I32" s="7">
        <v>78138</v>
      </c>
      <c r="J32" s="134"/>
      <c r="K32" s="134"/>
      <c r="L32" s="134"/>
      <c r="M32" s="7">
        <v>78138</v>
      </c>
      <c r="N32" s="134"/>
      <c r="O32" s="4"/>
      <c r="P32" s="7"/>
      <c r="Q32" s="4"/>
      <c r="R32" s="4"/>
      <c r="S32" s="134"/>
      <c r="T32" s="4"/>
      <c r="U32" s="4"/>
    </row>
    <row r="33" ht="18" customHeight="1" spans="1:21">
      <c r="A33" s="5"/>
      <c r="B33" s="5"/>
      <c r="C33" s="5"/>
      <c r="D33" s="5"/>
      <c r="E33" s="5"/>
      <c r="F33" s="3" t="s">
        <v>271</v>
      </c>
      <c r="G33" s="3" t="s">
        <v>272</v>
      </c>
      <c r="H33" s="4">
        <v>78744</v>
      </c>
      <c r="I33" s="7">
        <v>78744</v>
      </c>
      <c r="J33" s="134"/>
      <c r="K33" s="134"/>
      <c r="L33" s="134"/>
      <c r="M33" s="7">
        <v>78744</v>
      </c>
      <c r="N33" s="134"/>
      <c r="O33" s="4"/>
      <c r="P33" s="7"/>
      <c r="Q33" s="4"/>
      <c r="R33" s="4"/>
      <c r="S33" s="134"/>
      <c r="T33" s="4"/>
      <c r="U33" s="4"/>
    </row>
    <row r="34" ht="18" customHeight="1" spans="1:21">
      <c r="A34" s="5"/>
      <c r="B34" s="5"/>
      <c r="C34" s="5"/>
      <c r="D34" s="5"/>
      <c r="E34" s="5"/>
      <c r="F34" s="3" t="s">
        <v>273</v>
      </c>
      <c r="G34" s="3" t="s">
        <v>274</v>
      </c>
      <c r="H34" s="4">
        <v>4654</v>
      </c>
      <c r="I34" s="7">
        <v>4654</v>
      </c>
      <c r="J34" s="134"/>
      <c r="K34" s="134"/>
      <c r="L34" s="134"/>
      <c r="M34" s="7">
        <v>4654</v>
      </c>
      <c r="N34" s="134"/>
      <c r="O34" s="4"/>
      <c r="P34" s="7"/>
      <c r="Q34" s="4"/>
      <c r="R34" s="4"/>
      <c r="S34" s="134"/>
      <c r="T34" s="4"/>
      <c r="U34" s="4"/>
    </row>
    <row r="35" ht="18" customHeight="1" spans="1:21">
      <c r="A35" s="5"/>
      <c r="B35" s="5"/>
      <c r="C35" s="5"/>
      <c r="D35" s="5"/>
      <c r="E35" s="5"/>
      <c r="F35" s="3" t="s">
        <v>275</v>
      </c>
      <c r="G35" s="3" t="s">
        <v>276</v>
      </c>
      <c r="H35" s="4">
        <v>52440</v>
      </c>
      <c r="I35" s="7">
        <v>52440</v>
      </c>
      <c r="J35" s="134"/>
      <c r="K35" s="134"/>
      <c r="L35" s="134"/>
      <c r="M35" s="7">
        <v>52440</v>
      </c>
      <c r="N35" s="134"/>
      <c r="O35" s="4"/>
      <c r="P35" s="7"/>
      <c r="Q35" s="4"/>
      <c r="R35" s="4"/>
      <c r="S35" s="134"/>
      <c r="T35" s="4"/>
      <c r="U35" s="4"/>
    </row>
    <row r="36" ht="18" customHeight="1" spans="1:21">
      <c r="A36" s="5"/>
      <c r="B36" s="3" t="s">
        <v>317</v>
      </c>
      <c r="C36" s="3" t="s">
        <v>278</v>
      </c>
      <c r="D36" s="3" t="s">
        <v>130</v>
      </c>
      <c r="E36" s="3" t="s">
        <v>268</v>
      </c>
      <c r="F36" s="3" t="s">
        <v>279</v>
      </c>
      <c r="G36" s="3" t="s">
        <v>280</v>
      </c>
      <c r="H36" s="4">
        <v>5025.65</v>
      </c>
      <c r="I36" s="7">
        <v>5025.65</v>
      </c>
      <c r="J36" s="134"/>
      <c r="K36" s="134"/>
      <c r="L36" s="134"/>
      <c r="M36" s="7">
        <v>5025.65</v>
      </c>
      <c r="N36" s="134"/>
      <c r="O36" s="4"/>
      <c r="P36" s="7"/>
      <c r="Q36" s="4"/>
      <c r="R36" s="4"/>
      <c r="S36" s="134"/>
      <c r="T36" s="4"/>
      <c r="U36" s="4"/>
    </row>
    <row r="37" ht="18" customHeight="1" spans="1:21">
      <c r="A37" s="5"/>
      <c r="B37" s="3" t="s">
        <v>318</v>
      </c>
      <c r="C37" s="3" t="s">
        <v>282</v>
      </c>
      <c r="D37" s="3" t="s">
        <v>130</v>
      </c>
      <c r="E37" s="3" t="s">
        <v>268</v>
      </c>
      <c r="F37" s="3" t="s">
        <v>283</v>
      </c>
      <c r="G37" s="3" t="s">
        <v>284</v>
      </c>
      <c r="H37" s="4">
        <v>22974.4</v>
      </c>
      <c r="I37" s="7">
        <v>22974.4</v>
      </c>
      <c r="J37" s="134"/>
      <c r="K37" s="134"/>
      <c r="L37" s="134"/>
      <c r="M37" s="7">
        <v>22974.4</v>
      </c>
      <c r="N37" s="134"/>
      <c r="O37" s="4"/>
      <c r="P37" s="7"/>
      <c r="Q37" s="4"/>
      <c r="R37" s="4"/>
      <c r="S37" s="134"/>
      <c r="T37" s="4"/>
      <c r="U37" s="4"/>
    </row>
    <row r="38" ht="18" customHeight="1" spans="1:21">
      <c r="A38" s="5"/>
      <c r="B38" s="5"/>
      <c r="C38" s="5"/>
      <c r="D38" s="5"/>
      <c r="E38" s="5"/>
      <c r="F38" s="3" t="s">
        <v>285</v>
      </c>
      <c r="G38" s="3" t="s">
        <v>286</v>
      </c>
      <c r="H38" s="4">
        <v>15076.95</v>
      </c>
      <c r="I38" s="7">
        <v>15076.95</v>
      </c>
      <c r="J38" s="134"/>
      <c r="K38" s="134"/>
      <c r="L38" s="134"/>
      <c r="M38" s="7">
        <v>15076.95</v>
      </c>
      <c r="N38" s="134"/>
      <c r="O38" s="4"/>
      <c r="P38" s="7"/>
      <c r="Q38" s="4"/>
      <c r="R38" s="4"/>
      <c r="S38" s="134"/>
      <c r="T38" s="4"/>
      <c r="U38" s="4"/>
    </row>
    <row r="39" ht="18" customHeight="1" spans="1:21">
      <c r="A39" s="5"/>
      <c r="B39" s="5"/>
      <c r="C39" s="5"/>
      <c r="D39" s="5"/>
      <c r="E39" s="5"/>
      <c r="F39" s="3" t="s">
        <v>287</v>
      </c>
      <c r="G39" s="3" t="s">
        <v>288</v>
      </c>
      <c r="H39" s="4">
        <v>1292.31</v>
      </c>
      <c r="I39" s="7">
        <v>1292.31</v>
      </c>
      <c r="J39" s="134"/>
      <c r="K39" s="134"/>
      <c r="L39" s="134"/>
      <c r="M39" s="7">
        <v>1292.31</v>
      </c>
      <c r="N39" s="134"/>
      <c r="O39" s="4"/>
      <c r="P39" s="7"/>
      <c r="Q39" s="4"/>
      <c r="R39" s="4"/>
      <c r="S39" s="134"/>
      <c r="T39" s="4"/>
      <c r="U39" s="4"/>
    </row>
    <row r="40" ht="18" customHeight="1" spans="1:21">
      <c r="A40" s="5"/>
      <c r="B40" s="3" t="s">
        <v>319</v>
      </c>
      <c r="C40" s="3" t="s">
        <v>290</v>
      </c>
      <c r="D40" s="3" t="s">
        <v>141</v>
      </c>
      <c r="E40" s="3" t="s">
        <v>320</v>
      </c>
      <c r="F40" s="3" t="s">
        <v>292</v>
      </c>
      <c r="G40" s="3" t="s">
        <v>293</v>
      </c>
      <c r="H40" s="4">
        <v>1980</v>
      </c>
      <c r="I40" s="7">
        <v>1980</v>
      </c>
      <c r="J40" s="134"/>
      <c r="K40" s="134"/>
      <c r="L40" s="134"/>
      <c r="M40" s="7">
        <v>1980</v>
      </c>
      <c r="N40" s="134"/>
      <c r="O40" s="4"/>
      <c r="P40" s="7"/>
      <c r="Q40" s="4"/>
      <c r="R40" s="4"/>
      <c r="S40" s="134"/>
      <c r="T40" s="4"/>
      <c r="U40" s="4"/>
    </row>
    <row r="41" ht="18" customHeight="1" spans="1:21">
      <c r="A41" s="5"/>
      <c r="B41" s="3" t="s">
        <v>321</v>
      </c>
      <c r="C41" s="3" t="s">
        <v>295</v>
      </c>
      <c r="D41" s="3" t="s">
        <v>130</v>
      </c>
      <c r="E41" s="3" t="s">
        <v>268</v>
      </c>
      <c r="F41" s="3" t="s">
        <v>296</v>
      </c>
      <c r="G41" s="3" t="s">
        <v>295</v>
      </c>
      <c r="H41" s="4">
        <v>14359</v>
      </c>
      <c r="I41" s="7">
        <v>14359</v>
      </c>
      <c r="J41" s="134"/>
      <c r="K41" s="134"/>
      <c r="L41" s="134"/>
      <c r="M41" s="7">
        <v>14359</v>
      </c>
      <c r="N41" s="134"/>
      <c r="O41" s="4"/>
      <c r="P41" s="7"/>
      <c r="Q41" s="4"/>
      <c r="R41" s="4"/>
      <c r="S41" s="134"/>
      <c r="T41" s="4"/>
      <c r="U41" s="4"/>
    </row>
    <row r="42" ht="18" customHeight="1" spans="1:21">
      <c r="A42" s="5"/>
      <c r="B42" s="3" t="s">
        <v>322</v>
      </c>
      <c r="C42" s="3" t="s">
        <v>298</v>
      </c>
      <c r="D42" s="3" t="s">
        <v>130</v>
      </c>
      <c r="E42" s="3" t="s">
        <v>268</v>
      </c>
      <c r="F42" s="3" t="s">
        <v>299</v>
      </c>
      <c r="G42" s="3" t="s">
        <v>298</v>
      </c>
      <c r="H42" s="4">
        <v>23280</v>
      </c>
      <c r="I42" s="7">
        <v>23280</v>
      </c>
      <c r="J42" s="134"/>
      <c r="K42" s="134"/>
      <c r="L42" s="134"/>
      <c r="M42" s="7">
        <v>23280</v>
      </c>
      <c r="N42" s="134"/>
      <c r="O42" s="4"/>
      <c r="P42" s="7"/>
      <c r="Q42" s="4"/>
      <c r="R42" s="4"/>
      <c r="S42" s="134"/>
      <c r="T42" s="4"/>
      <c r="U42" s="4"/>
    </row>
    <row r="43" ht="18" customHeight="1" spans="1:21">
      <c r="A43" s="3" t="s">
        <v>323</v>
      </c>
      <c r="B43" s="3" t="s">
        <v>324</v>
      </c>
      <c r="C43" s="3" t="s">
        <v>316</v>
      </c>
      <c r="D43" s="3" t="s">
        <v>135</v>
      </c>
      <c r="E43" s="3" t="s">
        <v>325</v>
      </c>
      <c r="F43" s="3" t="s">
        <v>269</v>
      </c>
      <c r="G43" s="3" t="s">
        <v>270</v>
      </c>
      <c r="H43" s="4">
        <v>119820</v>
      </c>
      <c r="I43" s="7">
        <v>119820</v>
      </c>
      <c r="J43" s="134"/>
      <c r="K43" s="134"/>
      <c r="L43" s="134"/>
      <c r="M43" s="7">
        <v>119820</v>
      </c>
      <c r="N43" s="134"/>
      <c r="O43" s="4"/>
      <c r="P43" s="7"/>
      <c r="Q43" s="4"/>
      <c r="R43" s="4"/>
      <c r="S43" s="134"/>
      <c r="T43" s="4"/>
      <c r="U43" s="4"/>
    </row>
    <row r="44" ht="18" customHeight="1" spans="1:21">
      <c r="A44" s="5"/>
      <c r="B44" s="5"/>
      <c r="C44" s="5"/>
      <c r="D44" s="5"/>
      <c r="E44" s="5"/>
      <c r="F44" s="3" t="s">
        <v>271</v>
      </c>
      <c r="G44" s="3" t="s">
        <v>272</v>
      </c>
      <c r="H44" s="4">
        <v>160848</v>
      </c>
      <c r="I44" s="7">
        <v>160848</v>
      </c>
      <c r="J44" s="134"/>
      <c r="K44" s="134"/>
      <c r="L44" s="134"/>
      <c r="M44" s="7">
        <v>160848</v>
      </c>
      <c r="N44" s="134"/>
      <c r="O44" s="4"/>
      <c r="P44" s="7"/>
      <c r="Q44" s="4"/>
      <c r="R44" s="4"/>
      <c r="S44" s="134"/>
      <c r="T44" s="4"/>
      <c r="U44" s="4"/>
    </row>
    <row r="45" ht="18" customHeight="1" spans="1:21">
      <c r="A45" s="5"/>
      <c r="B45" s="5"/>
      <c r="C45" s="5"/>
      <c r="D45" s="5"/>
      <c r="E45" s="5"/>
      <c r="F45" s="3" t="s">
        <v>273</v>
      </c>
      <c r="G45" s="3" t="s">
        <v>274</v>
      </c>
      <c r="H45" s="4">
        <v>9985</v>
      </c>
      <c r="I45" s="7">
        <v>9985</v>
      </c>
      <c r="J45" s="134"/>
      <c r="K45" s="134"/>
      <c r="L45" s="134"/>
      <c r="M45" s="7">
        <v>9985</v>
      </c>
      <c r="N45" s="134"/>
      <c r="O45" s="4"/>
      <c r="P45" s="7"/>
      <c r="Q45" s="4"/>
      <c r="R45" s="4"/>
      <c r="S45" s="134"/>
      <c r="T45" s="4"/>
      <c r="U45" s="4"/>
    </row>
    <row r="46" ht="18" customHeight="1" spans="1:21">
      <c r="A46" s="5"/>
      <c r="B46" s="5"/>
      <c r="C46" s="5"/>
      <c r="D46" s="5"/>
      <c r="E46" s="5"/>
      <c r="F46" s="3" t="s">
        <v>275</v>
      </c>
      <c r="G46" s="3" t="s">
        <v>276</v>
      </c>
      <c r="H46" s="4">
        <v>104880</v>
      </c>
      <c r="I46" s="7">
        <v>104880</v>
      </c>
      <c r="J46" s="134"/>
      <c r="K46" s="134"/>
      <c r="L46" s="134"/>
      <c r="M46" s="7">
        <v>104880</v>
      </c>
      <c r="N46" s="134"/>
      <c r="O46" s="4"/>
      <c r="P46" s="7"/>
      <c r="Q46" s="4"/>
      <c r="R46" s="4"/>
      <c r="S46" s="134"/>
      <c r="T46" s="4"/>
      <c r="U46" s="4"/>
    </row>
    <row r="47" ht="18" customHeight="1" spans="1:21">
      <c r="A47" s="5"/>
      <c r="B47" s="3" t="s">
        <v>326</v>
      </c>
      <c r="C47" s="3" t="s">
        <v>278</v>
      </c>
      <c r="D47" s="3" t="s">
        <v>135</v>
      </c>
      <c r="E47" s="3" t="s">
        <v>325</v>
      </c>
      <c r="F47" s="3" t="s">
        <v>279</v>
      </c>
      <c r="G47" s="3" t="s">
        <v>280</v>
      </c>
      <c r="H47" s="4">
        <v>10391.26</v>
      </c>
      <c r="I47" s="7">
        <v>10391.26</v>
      </c>
      <c r="J47" s="134"/>
      <c r="K47" s="134"/>
      <c r="L47" s="134"/>
      <c r="M47" s="7">
        <v>10391.26</v>
      </c>
      <c r="N47" s="134"/>
      <c r="O47" s="4"/>
      <c r="P47" s="7"/>
      <c r="Q47" s="4"/>
      <c r="R47" s="4"/>
      <c r="S47" s="134"/>
      <c r="T47" s="4"/>
      <c r="U47" s="4"/>
    </row>
    <row r="48" ht="18" customHeight="1" spans="1:21">
      <c r="A48" s="5"/>
      <c r="B48" s="3" t="s">
        <v>327</v>
      </c>
      <c r="C48" s="3" t="s">
        <v>282</v>
      </c>
      <c r="D48" s="3" t="s">
        <v>135</v>
      </c>
      <c r="E48" s="3" t="s">
        <v>325</v>
      </c>
      <c r="F48" s="3" t="s">
        <v>283</v>
      </c>
      <c r="G48" s="3" t="s">
        <v>284</v>
      </c>
      <c r="H48" s="4">
        <v>47502.88</v>
      </c>
      <c r="I48" s="7">
        <v>47502.88</v>
      </c>
      <c r="J48" s="134"/>
      <c r="K48" s="134"/>
      <c r="L48" s="134"/>
      <c r="M48" s="7">
        <v>47502.88</v>
      </c>
      <c r="N48" s="134"/>
      <c r="O48" s="4"/>
      <c r="P48" s="7"/>
      <c r="Q48" s="4"/>
      <c r="R48" s="4"/>
      <c r="S48" s="134"/>
      <c r="T48" s="4"/>
      <c r="U48" s="4"/>
    </row>
    <row r="49" ht="18" customHeight="1" spans="1:21">
      <c r="A49" s="5"/>
      <c r="B49" s="5"/>
      <c r="C49" s="5"/>
      <c r="D49" s="5"/>
      <c r="E49" s="5"/>
      <c r="F49" s="3" t="s">
        <v>285</v>
      </c>
      <c r="G49" s="3" t="s">
        <v>286</v>
      </c>
      <c r="H49" s="4">
        <v>31173.77</v>
      </c>
      <c r="I49" s="7">
        <v>31173.77</v>
      </c>
      <c r="J49" s="134"/>
      <c r="K49" s="134"/>
      <c r="L49" s="134"/>
      <c r="M49" s="7">
        <v>31173.77</v>
      </c>
      <c r="N49" s="134"/>
      <c r="O49" s="4"/>
      <c r="P49" s="7"/>
      <c r="Q49" s="4"/>
      <c r="R49" s="4"/>
      <c r="S49" s="134"/>
      <c r="T49" s="4"/>
      <c r="U49" s="4"/>
    </row>
    <row r="50" ht="18" customHeight="1" spans="1:21">
      <c r="A50" s="5"/>
      <c r="B50" s="5"/>
      <c r="C50" s="5"/>
      <c r="D50" s="5"/>
      <c r="E50" s="5"/>
      <c r="F50" s="3" t="s">
        <v>287</v>
      </c>
      <c r="G50" s="3" t="s">
        <v>288</v>
      </c>
      <c r="H50" s="4">
        <v>2672.04</v>
      </c>
      <c r="I50" s="7">
        <v>2672.04</v>
      </c>
      <c r="J50" s="134"/>
      <c r="K50" s="134"/>
      <c r="L50" s="134"/>
      <c r="M50" s="7">
        <v>2672.04</v>
      </c>
      <c r="N50" s="134"/>
      <c r="O50" s="4"/>
      <c r="P50" s="7"/>
      <c r="Q50" s="4"/>
      <c r="R50" s="4"/>
      <c r="S50" s="134"/>
      <c r="T50" s="4"/>
      <c r="U50" s="4"/>
    </row>
    <row r="51" ht="18" customHeight="1" spans="1:21">
      <c r="A51" s="5"/>
      <c r="B51" s="3" t="s">
        <v>328</v>
      </c>
      <c r="C51" s="3" t="s">
        <v>295</v>
      </c>
      <c r="D51" s="3" t="s">
        <v>135</v>
      </c>
      <c r="E51" s="3" t="s">
        <v>325</v>
      </c>
      <c r="F51" s="3" t="s">
        <v>296</v>
      </c>
      <c r="G51" s="3" t="s">
        <v>295</v>
      </c>
      <c r="H51" s="4">
        <v>29689.3</v>
      </c>
      <c r="I51" s="7">
        <v>29689.3</v>
      </c>
      <c r="J51" s="134"/>
      <c r="K51" s="134"/>
      <c r="L51" s="134"/>
      <c r="M51" s="7">
        <v>29689.3</v>
      </c>
      <c r="N51" s="134"/>
      <c r="O51" s="4"/>
      <c r="P51" s="7"/>
      <c r="Q51" s="4"/>
      <c r="R51" s="4"/>
      <c r="S51" s="134"/>
      <c r="T51" s="4"/>
      <c r="U51" s="4"/>
    </row>
    <row r="52" ht="18" customHeight="1" spans="1:21">
      <c r="A52" s="3" t="s">
        <v>329</v>
      </c>
      <c r="B52" s="3" t="s">
        <v>330</v>
      </c>
      <c r="C52" s="3" t="s">
        <v>316</v>
      </c>
      <c r="D52" s="3" t="s">
        <v>152</v>
      </c>
      <c r="E52" s="3" t="s">
        <v>331</v>
      </c>
      <c r="F52" s="3" t="s">
        <v>269</v>
      </c>
      <c r="G52" s="3" t="s">
        <v>270</v>
      </c>
      <c r="H52" s="4">
        <v>114780</v>
      </c>
      <c r="I52" s="7">
        <v>114780</v>
      </c>
      <c r="J52" s="134"/>
      <c r="K52" s="134"/>
      <c r="L52" s="134"/>
      <c r="M52" s="7">
        <v>114780</v>
      </c>
      <c r="N52" s="134"/>
      <c r="O52" s="4"/>
      <c r="P52" s="7"/>
      <c r="Q52" s="4"/>
      <c r="R52" s="4"/>
      <c r="S52" s="134"/>
      <c r="T52" s="4"/>
      <c r="U52" s="4"/>
    </row>
    <row r="53" ht="18" customHeight="1" spans="1:21">
      <c r="A53" s="5"/>
      <c r="B53" s="5"/>
      <c r="C53" s="5"/>
      <c r="D53" s="5"/>
      <c r="E53" s="5"/>
      <c r="F53" s="3" t="s">
        <v>271</v>
      </c>
      <c r="G53" s="3" t="s">
        <v>272</v>
      </c>
      <c r="H53" s="4">
        <v>122436</v>
      </c>
      <c r="I53" s="7">
        <v>122436</v>
      </c>
      <c r="J53" s="134"/>
      <c r="K53" s="134"/>
      <c r="L53" s="134"/>
      <c r="M53" s="7">
        <v>122436</v>
      </c>
      <c r="N53" s="134"/>
      <c r="O53" s="4"/>
      <c r="P53" s="7"/>
      <c r="Q53" s="4"/>
      <c r="R53" s="4"/>
      <c r="S53" s="134"/>
      <c r="T53" s="4"/>
      <c r="U53" s="4"/>
    </row>
    <row r="54" ht="18" customHeight="1" spans="1:21">
      <c r="A54" s="5"/>
      <c r="B54" s="5"/>
      <c r="C54" s="5"/>
      <c r="D54" s="5"/>
      <c r="E54" s="5"/>
      <c r="F54" s="3" t="s">
        <v>273</v>
      </c>
      <c r="G54" s="3" t="s">
        <v>274</v>
      </c>
      <c r="H54" s="4">
        <v>8117</v>
      </c>
      <c r="I54" s="7">
        <v>8117</v>
      </c>
      <c r="J54" s="134"/>
      <c r="K54" s="134"/>
      <c r="L54" s="134"/>
      <c r="M54" s="7">
        <v>8117</v>
      </c>
      <c r="N54" s="134"/>
      <c r="O54" s="4"/>
      <c r="P54" s="7"/>
      <c r="Q54" s="4"/>
      <c r="R54" s="4"/>
      <c r="S54" s="134"/>
      <c r="T54" s="4"/>
      <c r="U54" s="4"/>
    </row>
    <row r="55" ht="18" customHeight="1" spans="1:21">
      <c r="A55" s="5"/>
      <c r="B55" s="5"/>
      <c r="C55" s="5"/>
      <c r="D55" s="5"/>
      <c r="E55" s="5"/>
      <c r="F55" s="3" t="s">
        <v>275</v>
      </c>
      <c r="G55" s="3" t="s">
        <v>276</v>
      </c>
      <c r="H55" s="4">
        <v>73310</v>
      </c>
      <c r="I55" s="7">
        <v>73310</v>
      </c>
      <c r="J55" s="134"/>
      <c r="K55" s="134"/>
      <c r="L55" s="134"/>
      <c r="M55" s="7">
        <v>73310</v>
      </c>
      <c r="N55" s="134"/>
      <c r="O55" s="4"/>
      <c r="P55" s="7"/>
      <c r="Q55" s="4"/>
      <c r="R55" s="4"/>
      <c r="S55" s="134"/>
      <c r="T55" s="4"/>
      <c r="U55" s="4"/>
    </row>
    <row r="56" ht="18" customHeight="1" spans="1:21">
      <c r="A56" s="5"/>
      <c r="B56" s="3" t="s">
        <v>332</v>
      </c>
      <c r="C56" s="3" t="s">
        <v>278</v>
      </c>
      <c r="D56" s="3" t="s">
        <v>152</v>
      </c>
      <c r="E56" s="3" t="s">
        <v>331</v>
      </c>
      <c r="F56" s="3" t="s">
        <v>279</v>
      </c>
      <c r="G56" s="3" t="s">
        <v>280</v>
      </c>
      <c r="H56" s="4">
        <v>8024.35</v>
      </c>
      <c r="I56" s="7">
        <v>8024.35</v>
      </c>
      <c r="J56" s="134"/>
      <c r="K56" s="134"/>
      <c r="L56" s="134"/>
      <c r="M56" s="7">
        <v>8024.35</v>
      </c>
      <c r="N56" s="134"/>
      <c r="O56" s="4"/>
      <c r="P56" s="7"/>
      <c r="Q56" s="4"/>
      <c r="R56" s="4"/>
      <c r="S56" s="134"/>
      <c r="T56" s="4"/>
      <c r="U56" s="4"/>
    </row>
    <row r="57" ht="18" customHeight="1" spans="1:21">
      <c r="A57" s="5"/>
      <c r="B57" s="3" t="s">
        <v>333</v>
      </c>
      <c r="C57" s="3" t="s">
        <v>282</v>
      </c>
      <c r="D57" s="3" t="s">
        <v>152</v>
      </c>
      <c r="E57" s="3" t="s">
        <v>331</v>
      </c>
      <c r="F57" s="3" t="s">
        <v>283</v>
      </c>
      <c r="G57" s="3" t="s">
        <v>284</v>
      </c>
      <c r="H57" s="4">
        <v>36682.72</v>
      </c>
      <c r="I57" s="7">
        <v>36682.72</v>
      </c>
      <c r="J57" s="134"/>
      <c r="K57" s="134"/>
      <c r="L57" s="134"/>
      <c r="M57" s="7">
        <v>36682.72</v>
      </c>
      <c r="N57" s="134"/>
      <c r="O57" s="4"/>
      <c r="P57" s="7"/>
      <c r="Q57" s="4"/>
      <c r="R57" s="4"/>
      <c r="S57" s="134"/>
      <c r="T57" s="4"/>
      <c r="U57" s="4"/>
    </row>
    <row r="58" ht="18" customHeight="1" spans="1:21">
      <c r="A58" s="5"/>
      <c r="B58" s="5"/>
      <c r="C58" s="5"/>
      <c r="D58" s="5"/>
      <c r="E58" s="5"/>
      <c r="F58" s="3" t="s">
        <v>285</v>
      </c>
      <c r="G58" s="3" t="s">
        <v>286</v>
      </c>
      <c r="H58" s="4">
        <v>24073.04</v>
      </c>
      <c r="I58" s="7">
        <v>24073.04</v>
      </c>
      <c r="J58" s="134"/>
      <c r="K58" s="134"/>
      <c r="L58" s="134"/>
      <c r="M58" s="7">
        <v>24073.04</v>
      </c>
      <c r="N58" s="134"/>
      <c r="O58" s="4"/>
      <c r="P58" s="7"/>
      <c r="Q58" s="4"/>
      <c r="R58" s="4"/>
      <c r="S58" s="134"/>
      <c r="T58" s="4"/>
      <c r="U58" s="4"/>
    </row>
    <row r="59" ht="18" customHeight="1" spans="1:21">
      <c r="A59" s="5"/>
      <c r="B59" s="5"/>
      <c r="C59" s="5"/>
      <c r="D59" s="5"/>
      <c r="E59" s="5"/>
      <c r="F59" s="3" t="s">
        <v>287</v>
      </c>
      <c r="G59" s="3" t="s">
        <v>288</v>
      </c>
      <c r="H59" s="4">
        <v>2063.4</v>
      </c>
      <c r="I59" s="7">
        <v>2063.4</v>
      </c>
      <c r="J59" s="134"/>
      <c r="K59" s="134"/>
      <c r="L59" s="134"/>
      <c r="M59" s="7">
        <v>2063.4</v>
      </c>
      <c r="N59" s="134"/>
      <c r="O59" s="4"/>
      <c r="P59" s="7"/>
      <c r="Q59" s="4"/>
      <c r="R59" s="4"/>
      <c r="S59" s="134"/>
      <c r="T59" s="4"/>
      <c r="U59" s="4"/>
    </row>
    <row r="60" ht="18" customHeight="1" spans="1:21">
      <c r="A60" s="5"/>
      <c r="B60" s="3" t="s">
        <v>334</v>
      </c>
      <c r="C60" s="3" t="s">
        <v>290</v>
      </c>
      <c r="D60" s="3" t="s">
        <v>141</v>
      </c>
      <c r="E60" s="3" t="s">
        <v>320</v>
      </c>
      <c r="F60" s="3" t="s">
        <v>292</v>
      </c>
      <c r="G60" s="3" t="s">
        <v>293</v>
      </c>
      <c r="H60" s="4">
        <v>3780</v>
      </c>
      <c r="I60" s="7">
        <v>3780</v>
      </c>
      <c r="J60" s="134"/>
      <c r="K60" s="134"/>
      <c r="L60" s="134"/>
      <c r="M60" s="7">
        <v>3780</v>
      </c>
      <c r="N60" s="134"/>
      <c r="O60" s="4"/>
      <c r="P60" s="7"/>
      <c r="Q60" s="4"/>
      <c r="R60" s="4"/>
      <c r="S60" s="134"/>
      <c r="T60" s="4"/>
      <c r="U60" s="4"/>
    </row>
    <row r="61" ht="18" customHeight="1" spans="1:21">
      <c r="A61" s="5"/>
      <c r="B61" s="3" t="s">
        <v>335</v>
      </c>
      <c r="C61" s="3" t="s">
        <v>295</v>
      </c>
      <c r="D61" s="3" t="s">
        <v>152</v>
      </c>
      <c r="E61" s="3" t="s">
        <v>331</v>
      </c>
      <c r="F61" s="3" t="s">
        <v>296</v>
      </c>
      <c r="G61" s="3" t="s">
        <v>295</v>
      </c>
      <c r="H61" s="4">
        <v>22926.7</v>
      </c>
      <c r="I61" s="7">
        <v>22926.7</v>
      </c>
      <c r="J61" s="134"/>
      <c r="K61" s="134"/>
      <c r="L61" s="134"/>
      <c r="M61" s="7">
        <v>22926.7</v>
      </c>
      <c r="N61" s="134"/>
      <c r="O61" s="4"/>
      <c r="P61" s="7"/>
      <c r="Q61" s="4"/>
      <c r="R61" s="4"/>
      <c r="S61" s="134"/>
      <c r="T61" s="4"/>
      <c r="U61" s="4"/>
    </row>
    <row r="62" ht="18" customHeight="1" spans="1:21">
      <c r="A62" s="5"/>
      <c r="B62" s="3" t="s">
        <v>336</v>
      </c>
      <c r="C62" s="3" t="s">
        <v>298</v>
      </c>
      <c r="D62" s="3" t="s">
        <v>152</v>
      </c>
      <c r="E62" s="3" t="s">
        <v>331</v>
      </c>
      <c r="F62" s="3" t="s">
        <v>299</v>
      </c>
      <c r="G62" s="3" t="s">
        <v>298</v>
      </c>
      <c r="H62" s="4">
        <v>40560</v>
      </c>
      <c r="I62" s="7">
        <v>40560</v>
      </c>
      <c r="J62" s="134"/>
      <c r="K62" s="134"/>
      <c r="L62" s="134"/>
      <c r="M62" s="7">
        <v>40560</v>
      </c>
      <c r="N62" s="134"/>
      <c r="O62" s="4"/>
      <c r="P62" s="7"/>
      <c r="Q62" s="4"/>
      <c r="R62" s="4"/>
      <c r="S62" s="134"/>
      <c r="T62" s="4"/>
      <c r="U62" s="4"/>
    </row>
    <row r="63" ht="18" customHeight="1" spans="1:21">
      <c r="A63" s="3" t="s">
        <v>337</v>
      </c>
      <c r="B63" s="3" t="s">
        <v>338</v>
      </c>
      <c r="C63" s="3" t="s">
        <v>316</v>
      </c>
      <c r="D63" s="3" t="s">
        <v>152</v>
      </c>
      <c r="E63" s="3" t="s">
        <v>331</v>
      </c>
      <c r="F63" s="3" t="s">
        <v>269</v>
      </c>
      <c r="G63" s="3" t="s">
        <v>270</v>
      </c>
      <c r="H63" s="4">
        <v>118896</v>
      </c>
      <c r="I63" s="7">
        <v>118896</v>
      </c>
      <c r="J63" s="134"/>
      <c r="K63" s="134"/>
      <c r="L63" s="134"/>
      <c r="M63" s="7">
        <v>118896</v>
      </c>
      <c r="N63" s="134"/>
      <c r="O63" s="4"/>
      <c r="P63" s="7"/>
      <c r="Q63" s="4"/>
      <c r="R63" s="4"/>
      <c r="S63" s="134"/>
      <c r="T63" s="4"/>
      <c r="U63" s="4"/>
    </row>
    <row r="64" ht="18" customHeight="1" spans="1:21">
      <c r="A64" s="5"/>
      <c r="B64" s="5"/>
      <c r="C64" s="5"/>
      <c r="D64" s="5"/>
      <c r="E64" s="5"/>
      <c r="F64" s="3" t="s">
        <v>271</v>
      </c>
      <c r="G64" s="3" t="s">
        <v>272</v>
      </c>
      <c r="H64" s="4">
        <v>128112</v>
      </c>
      <c r="I64" s="7">
        <v>128112</v>
      </c>
      <c r="J64" s="134"/>
      <c r="K64" s="134"/>
      <c r="L64" s="134"/>
      <c r="M64" s="7">
        <v>128112</v>
      </c>
      <c r="N64" s="134"/>
      <c r="O64" s="4"/>
      <c r="P64" s="7"/>
      <c r="Q64" s="4"/>
      <c r="R64" s="4"/>
      <c r="S64" s="134"/>
      <c r="T64" s="4"/>
      <c r="U64" s="4"/>
    </row>
    <row r="65" ht="18" customHeight="1" spans="1:21">
      <c r="A65" s="5"/>
      <c r="B65" s="5"/>
      <c r="C65" s="5"/>
      <c r="D65" s="5"/>
      <c r="E65" s="5"/>
      <c r="F65" s="3" t="s">
        <v>273</v>
      </c>
      <c r="G65" s="3" t="s">
        <v>274</v>
      </c>
      <c r="H65" s="4">
        <v>9908</v>
      </c>
      <c r="I65" s="7">
        <v>9908</v>
      </c>
      <c r="J65" s="134"/>
      <c r="K65" s="134"/>
      <c r="L65" s="134"/>
      <c r="M65" s="7">
        <v>9908</v>
      </c>
      <c r="N65" s="134"/>
      <c r="O65" s="4"/>
      <c r="P65" s="7"/>
      <c r="Q65" s="4"/>
      <c r="R65" s="4"/>
      <c r="S65" s="134"/>
      <c r="T65" s="4"/>
      <c r="U65" s="4"/>
    </row>
    <row r="66" ht="18" customHeight="1" spans="1:21">
      <c r="A66" s="5"/>
      <c r="B66" s="5"/>
      <c r="C66" s="5"/>
      <c r="D66" s="5"/>
      <c r="E66" s="5"/>
      <c r="F66" s="3" t="s">
        <v>275</v>
      </c>
      <c r="G66" s="3" t="s">
        <v>276</v>
      </c>
      <c r="H66" s="4">
        <v>82320</v>
      </c>
      <c r="I66" s="7">
        <v>82320</v>
      </c>
      <c r="J66" s="134"/>
      <c r="K66" s="134"/>
      <c r="L66" s="134"/>
      <c r="M66" s="7">
        <v>82320</v>
      </c>
      <c r="N66" s="134"/>
      <c r="O66" s="4"/>
      <c r="P66" s="7"/>
      <c r="Q66" s="4"/>
      <c r="R66" s="4"/>
      <c r="S66" s="134"/>
      <c r="T66" s="4"/>
      <c r="U66" s="4"/>
    </row>
    <row r="67" ht="18" customHeight="1" spans="1:21">
      <c r="A67" s="5"/>
      <c r="B67" s="3" t="s">
        <v>339</v>
      </c>
      <c r="C67" s="3" t="s">
        <v>278</v>
      </c>
      <c r="D67" s="3" t="s">
        <v>152</v>
      </c>
      <c r="E67" s="3" t="s">
        <v>331</v>
      </c>
      <c r="F67" s="3" t="s">
        <v>279</v>
      </c>
      <c r="G67" s="3" t="s">
        <v>280</v>
      </c>
      <c r="H67" s="4">
        <v>9353.26</v>
      </c>
      <c r="I67" s="7">
        <v>9353.26</v>
      </c>
      <c r="J67" s="134"/>
      <c r="K67" s="134"/>
      <c r="L67" s="134"/>
      <c r="M67" s="7">
        <v>9353.26</v>
      </c>
      <c r="N67" s="134"/>
      <c r="O67" s="4"/>
      <c r="P67" s="7"/>
      <c r="Q67" s="4"/>
      <c r="R67" s="4"/>
      <c r="S67" s="134"/>
      <c r="T67" s="4"/>
      <c r="U67" s="4"/>
    </row>
    <row r="68" ht="18" customHeight="1" spans="1:21">
      <c r="A68" s="5"/>
      <c r="B68" s="3" t="s">
        <v>340</v>
      </c>
      <c r="C68" s="3" t="s">
        <v>282</v>
      </c>
      <c r="D68" s="3" t="s">
        <v>152</v>
      </c>
      <c r="E68" s="3" t="s">
        <v>331</v>
      </c>
      <c r="F68" s="3" t="s">
        <v>283</v>
      </c>
      <c r="G68" s="3" t="s">
        <v>284</v>
      </c>
      <c r="H68" s="4">
        <v>42757.76</v>
      </c>
      <c r="I68" s="7">
        <v>42757.76</v>
      </c>
      <c r="J68" s="134"/>
      <c r="K68" s="134"/>
      <c r="L68" s="134"/>
      <c r="M68" s="7">
        <v>42757.76</v>
      </c>
      <c r="N68" s="134"/>
      <c r="O68" s="4"/>
      <c r="P68" s="7"/>
      <c r="Q68" s="4"/>
      <c r="R68" s="4"/>
      <c r="S68" s="134"/>
      <c r="T68" s="4"/>
      <c r="U68" s="4"/>
    </row>
    <row r="69" ht="18" customHeight="1" spans="1:21">
      <c r="A69" s="5"/>
      <c r="B69" s="5"/>
      <c r="C69" s="5"/>
      <c r="D69" s="5"/>
      <c r="E69" s="5"/>
      <c r="F69" s="3" t="s">
        <v>285</v>
      </c>
      <c r="G69" s="3" t="s">
        <v>286</v>
      </c>
      <c r="H69" s="4">
        <v>28059.78</v>
      </c>
      <c r="I69" s="7">
        <v>28059.78</v>
      </c>
      <c r="J69" s="134"/>
      <c r="K69" s="134"/>
      <c r="L69" s="134"/>
      <c r="M69" s="7">
        <v>28059.78</v>
      </c>
      <c r="N69" s="134"/>
      <c r="O69" s="4"/>
      <c r="P69" s="7"/>
      <c r="Q69" s="4"/>
      <c r="R69" s="4"/>
      <c r="S69" s="134"/>
      <c r="T69" s="4"/>
      <c r="U69" s="4"/>
    </row>
    <row r="70" ht="18" customHeight="1" spans="1:21">
      <c r="A70" s="5"/>
      <c r="B70" s="5"/>
      <c r="C70" s="5"/>
      <c r="D70" s="5"/>
      <c r="E70" s="5"/>
      <c r="F70" s="3" t="s">
        <v>287</v>
      </c>
      <c r="G70" s="3" t="s">
        <v>288</v>
      </c>
      <c r="H70" s="4">
        <v>2405.12</v>
      </c>
      <c r="I70" s="7">
        <v>2405.12</v>
      </c>
      <c r="J70" s="134"/>
      <c r="K70" s="134"/>
      <c r="L70" s="134"/>
      <c r="M70" s="7">
        <v>2405.12</v>
      </c>
      <c r="N70" s="134"/>
      <c r="O70" s="4"/>
      <c r="P70" s="7"/>
      <c r="Q70" s="4"/>
      <c r="R70" s="4"/>
      <c r="S70" s="134"/>
      <c r="T70" s="4"/>
      <c r="U70" s="4"/>
    </row>
    <row r="71" ht="18" customHeight="1" spans="1:21">
      <c r="A71" s="5"/>
      <c r="B71" s="3" t="s">
        <v>341</v>
      </c>
      <c r="C71" s="3" t="s">
        <v>290</v>
      </c>
      <c r="D71" s="3" t="s">
        <v>141</v>
      </c>
      <c r="E71" s="3" t="s">
        <v>320</v>
      </c>
      <c r="F71" s="3" t="s">
        <v>292</v>
      </c>
      <c r="G71" s="3" t="s">
        <v>293</v>
      </c>
      <c r="H71" s="4">
        <v>1908</v>
      </c>
      <c r="I71" s="7">
        <v>1908</v>
      </c>
      <c r="J71" s="134"/>
      <c r="K71" s="134"/>
      <c r="L71" s="134"/>
      <c r="M71" s="7">
        <v>1908</v>
      </c>
      <c r="N71" s="134"/>
      <c r="O71" s="4"/>
      <c r="P71" s="7"/>
      <c r="Q71" s="4"/>
      <c r="R71" s="4"/>
      <c r="S71" s="134"/>
      <c r="T71" s="4"/>
      <c r="U71" s="4"/>
    </row>
    <row r="72" ht="18" customHeight="1" spans="1:21">
      <c r="A72" s="5"/>
      <c r="B72" s="3" t="s">
        <v>342</v>
      </c>
      <c r="C72" s="3" t="s">
        <v>295</v>
      </c>
      <c r="D72" s="3" t="s">
        <v>152</v>
      </c>
      <c r="E72" s="3" t="s">
        <v>331</v>
      </c>
      <c r="F72" s="3" t="s">
        <v>296</v>
      </c>
      <c r="G72" s="3" t="s">
        <v>295</v>
      </c>
      <c r="H72" s="4">
        <v>26723.6</v>
      </c>
      <c r="I72" s="7">
        <v>26723.6</v>
      </c>
      <c r="J72" s="134"/>
      <c r="K72" s="134"/>
      <c r="L72" s="134"/>
      <c r="M72" s="7">
        <v>26723.6</v>
      </c>
      <c r="N72" s="134"/>
      <c r="O72" s="4"/>
      <c r="P72" s="7"/>
      <c r="Q72" s="4"/>
      <c r="R72" s="4"/>
      <c r="S72" s="134"/>
      <c r="T72" s="4"/>
      <c r="U72" s="4"/>
    </row>
    <row r="73" ht="18" customHeight="1" spans="1:21">
      <c r="A73" s="5"/>
      <c r="B73" s="3" t="s">
        <v>343</v>
      </c>
      <c r="C73" s="3" t="s">
        <v>298</v>
      </c>
      <c r="D73" s="3" t="s">
        <v>152</v>
      </c>
      <c r="E73" s="3" t="s">
        <v>331</v>
      </c>
      <c r="F73" s="3" t="s">
        <v>299</v>
      </c>
      <c r="G73" s="3" t="s">
        <v>298</v>
      </c>
      <c r="H73" s="4">
        <v>55200</v>
      </c>
      <c r="I73" s="7">
        <v>55200</v>
      </c>
      <c r="J73" s="134"/>
      <c r="K73" s="134"/>
      <c r="L73" s="134"/>
      <c r="M73" s="7">
        <v>55200</v>
      </c>
      <c r="N73" s="134"/>
      <c r="O73" s="4"/>
      <c r="P73" s="7"/>
      <c r="Q73" s="4"/>
      <c r="R73" s="4"/>
      <c r="S73" s="134"/>
      <c r="T73" s="4"/>
      <c r="U73" s="4"/>
    </row>
    <row r="74" ht="18" customHeight="1" spans="1:21">
      <c r="A74" s="3" t="s">
        <v>344</v>
      </c>
      <c r="B74" s="3" t="s">
        <v>345</v>
      </c>
      <c r="C74" s="3" t="s">
        <v>316</v>
      </c>
      <c r="D74" s="3" t="s">
        <v>152</v>
      </c>
      <c r="E74" s="3" t="s">
        <v>331</v>
      </c>
      <c r="F74" s="3" t="s">
        <v>269</v>
      </c>
      <c r="G74" s="3" t="s">
        <v>270</v>
      </c>
      <c r="H74" s="4">
        <v>113510</v>
      </c>
      <c r="I74" s="7">
        <v>113510</v>
      </c>
      <c r="J74" s="134"/>
      <c r="K74" s="134"/>
      <c r="L74" s="134"/>
      <c r="M74" s="7">
        <v>113510</v>
      </c>
      <c r="N74" s="134"/>
      <c r="O74" s="4"/>
      <c r="P74" s="7"/>
      <c r="Q74" s="4"/>
      <c r="R74" s="4"/>
      <c r="S74" s="134"/>
      <c r="T74" s="4"/>
      <c r="U74" s="4"/>
    </row>
    <row r="75" ht="18" customHeight="1" spans="1:21">
      <c r="A75" s="5"/>
      <c r="B75" s="5"/>
      <c r="C75" s="5"/>
      <c r="D75" s="5"/>
      <c r="E75" s="5"/>
      <c r="F75" s="3" t="s">
        <v>271</v>
      </c>
      <c r="G75" s="3" t="s">
        <v>272</v>
      </c>
      <c r="H75" s="4">
        <v>123540</v>
      </c>
      <c r="I75" s="7">
        <v>123540</v>
      </c>
      <c r="J75" s="134"/>
      <c r="K75" s="134"/>
      <c r="L75" s="134"/>
      <c r="M75" s="7">
        <v>123540</v>
      </c>
      <c r="N75" s="134"/>
      <c r="O75" s="4"/>
      <c r="P75" s="7"/>
      <c r="Q75" s="4"/>
      <c r="R75" s="4"/>
      <c r="S75" s="134"/>
      <c r="T75" s="4"/>
      <c r="U75" s="4"/>
    </row>
    <row r="76" ht="18" customHeight="1" spans="1:21">
      <c r="A76" s="5"/>
      <c r="B76" s="5"/>
      <c r="C76" s="5"/>
      <c r="D76" s="5"/>
      <c r="E76" s="5"/>
      <c r="F76" s="3" t="s">
        <v>273</v>
      </c>
      <c r="G76" s="3" t="s">
        <v>274</v>
      </c>
      <c r="H76" s="4">
        <v>9095</v>
      </c>
      <c r="I76" s="7">
        <v>9095</v>
      </c>
      <c r="J76" s="134"/>
      <c r="K76" s="134"/>
      <c r="L76" s="134"/>
      <c r="M76" s="7">
        <v>9095</v>
      </c>
      <c r="N76" s="134"/>
      <c r="O76" s="4"/>
      <c r="P76" s="7"/>
      <c r="Q76" s="4"/>
      <c r="R76" s="4"/>
      <c r="S76" s="134"/>
      <c r="T76" s="4"/>
      <c r="U76" s="4"/>
    </row>
    <row r="77" ht="18" customHeight="1" spans="1:21">
      <c r="A77" s="5"/>
      <c r="B77" s="5"/>
      <c r="C77" s="5"/>
      <c r="D77" s="5"/>
      <c r="E77" s="5"/>
      <c r="F77" s="3" t="s">
        <v>275</v>
      </c>
      <c r="G77" s="3" t="s">
        <v>276</v>
      </c>
      <c r="H77" s="4">
        <v>80160</v>
      </c>
      <c r="I77" s="7">
        <v>80160</v>
      </c>
      <c r="J77" s="134"/>
      <c r="K77" s="134"/>
      <c r="L77" s="134"/>
      <c r="M77" s="7">
        <v>80160</v>
      </c>
      <c r="N77" s="134"/>
      <c r="O77" s="4"/>
      <c r="P77" s="7"/>
      <c r="Q77" s="4"/>
      <c r="R77" s="4"/>
      <c r="S77" s="134"/>
      <c r="T77" s="4"/>
      <c r="U77" s="4"/>
    </row>
    <row r="78" ht="18" customHeight="1" spans="1:21">
      <c r="A78" s="5"/>
      <c r="B78" s="3" t="s">
        <v>346</v>
      </c>
      <c r="C78" s="3" t="s">
        <v>278</v>
      </c>
      <c r="D78" s="3" t="s">
        <v>152</v>
      </c>
      <c r="E78" s="3" t="s">
        <v>331</v>
      </c>
      <c r="F78" s="3" t="s">
        <v>279</v>
      </c>
      <c r="G78" s="3" t="s">
        <v>280</v>
      </c>
      <c r="H78" s="4">
        <v>8747.73</v>
      </c>
      <c r="I78" s="7">
        <v>8747.73</v>
      </c>
      <c r="J78" s="134"/>
      <c r="K78" s="134"/>
      <c r="L78" s="134"/>
      <c r="M78" s="7">
        <v>8747.73</v>
      </c>
      <c r="N78" s="134"/>
      <c r="O78" s="4"/>
      <c r="P78" s="7"/>
      <c r="Q78" s="4"/>
      <c r="R78" s="4"/>
      <c r="S78" s="134"/>
      <c r="T78" s="4"/>
      <c r="U78" s="4"/>
    </row>
    <row r="79" ht="18" customHeight="1" spans="1:21">
      <c r="A79" s="5"/>
      <c r="B79" s="3" t="s">
        <v>347</v>
      </c>
      <c r="C79" s="3" t="s">
        <v>282</v>
      </c>
      <c r="D79" s="3" t="s">
        <v>152</v>
      </c>
      <c r="E79" s="3" t="s">
        <v>331</v>
      </c>
      <c r="F79" s="3" t="s">
        <v>283</v>
      </c>
      <c r="G79" s="3" t="s">
        <v>284</v>
      </c>
      <c r="H79" s="4">
        <v>39989.6</v>
      </c>
      <c r="I79" s="7">
        <v>39989.6</v>
      </c>
      <c r="J79" s="134"/>
      <c r="K79" s="134"/>
      <c r="L79" s="134"/>
      <c r="M79" s="7">
        <v>39989.6</v>
      </c>
      <c r="N79" s="134"/>
      <c r="O79" s="4"/>
      <c r="P79" s="7"/>
      <c r="Q79" s="4"/>
      <c r="R79" s="4"/>
      <c r="S79" s="134"/>
      <c r="T79" s="4"/>
      <c r="U79" s="4"/>
    </row>
    <row r="80" ht="18" customHeight="1" spans="1:21">
      <c r="A80" s="5"/>
      <c r="B80" s="5"/>
      <c r="C80" s="5"/>
      <c r="D80" s="5"/>
      <c r="E80" s="5"/>
      <c r="F80" s="3" t="s">
        <v>285</v>
      </c>
      <c r="G80" s="3" t="s">
        <v>286</v>
      </c>
      <c r="H80" s="4">
        <v>26243.18</v>
      </c>
      <c r="I80" s="7">
        <v>26243.18</v>
      </c>
      <c r="J80" s="134"/>
      <c r="K80" s="134"/>
      <c r="L80" s="134"/>
      <c r="M80" s="7">
        <v>26243.18</v>
      </c>
      <c r="N80" s="134"/>
      <c r="O80" s="4"/>
      <c r="P80" s="7"/>
      <c r="Q80" s="4"/>
      <c r="R80" s="4"/>
      <c r="S80" s="134"/>
      <c r="T80" s="4"/>
      <c r="U80" s="4"/>
    </row>
    <row r="81" ht="18" customHeight="1" spans="1:21">
      <c r="A81" s="5"/>
      <c r="B81" s="5"/>
      <c r="C81" s="5"/>
      <c r="D81" s="5"/>
      <c r="E81" s="5"/>
      <c r="F81" s="3" t="s">
        <v>287</v>
      </c>
      <c r="G81" s="3" t="s">
        <v>288</v>
      </c>
      <c r="H81" s="4">
        <v>2249.42</v>
      </c>
      <c r="I81" s="7">
        <v>2249.42</v>
      </c>
      <c r="J81" s="134"/>
      <c r="K81" s="134"/>
      <c r="L81" s="134"/>
      <c r="M81" s="7">
        <v>2249.42</v>
      </c>
      <c r="N81" s="134"/>
      <c r="O81" s="4"/>
      <c r="P81" s="7"/>
      <c r="Q81" s="4"/>
      <c r="R81" s="4"/>
      <c r="S81" s="134"/>
      <c r="T81" s="4"/>
      <c r="U81" s="4"/>
    </row>
    <row r="82" ht="18" customHeight="1" spans="1:21">
      <c r="A82" s="5"/>
      <c r="B82" s="3" t="s">
        <v>348</v>
      </c>
      <c r="C82" s="3" t="s">
        <v>290</v>
      </c>
      <c r="D82" s="3" t="s">
        <v>141</v>
      </c>
      <c r="E82" s="3" t="s">
        <v>320</v>
      </c>
      <c r="F82" s="3" t="s">
        <v>292</v>
      </c>
      <c r="G82" s="3" t="s">
        <v>293</v>
      </c>
      <c r="H82" s="4">
        <v>3600</v>
      </c>
      <c r="I82" s="7">
        <v>3600</v>
      </c>
      <c r="J82" s="134"/>
      <c r="K82" s="134"/>
      <c r="L82" s="134"/>
      <c r="M82" s="7">
        <v>3600</v>
      </c>
      <c r="N82" s="134"/>
      <c r="O82" s="4"/>
      <c r="P82" s="7"/>
      <c r="Q82" s="4"/>
      <c r="R82" s="4"/>
      <c r="S82" s="134"/>
      <c r="T82" s="4"/>
      <c r="U82" s="4"/>
    </row>
    <row r="83" ht="18" customHeight="1" spans="1:21">
      <c r="A83" s="5"/>
      <c r="B83" s="3" t="s">
        <v>349</v>
      </c>
      <c r="C83" s="3" t="s">
        <v>295</v>
      </c>
      <c r="D83" s="3" t="s">
        <v>152</v>
      </c>
      <c r="E83" s="3" t="s">
        <v>331</v>
      </c>
      <c r="F83" s="3" t="s">
        <v>296</v>
      </c>
      <c r="G83" s="3" t="s">
        <v>295</v>
      </c>
      <c r="H83" s="4">
        <v>24993.5</v>
      </c>
      <c r="I83" s="7">
        <v>24993.5</v>
      </c>
      <c r="J83" s="134"/>
      <c r="K83" s="134"/>
      <c r="L83" s="134"/>
      <c r="M83" s="7">
        <v>24993.5</v>
      </c>
      <c r="N83" s="134"/>
      <c r="O83" s="4"/>
      <c r="P83" s="7"/>
      <c r="Q83" s="4"/>
      <c r="R83" s="4"/>
      <c r="S83" s="134"/>
      <c r="T83" s="4"/>
      <c r="U83" s="4"/>
    </row>
    <row r="84" ht="18" customHeight="1" spans="1:21">
      <c r="A84" s="3" t="s">
        <v>350</v>
      </c>
      <c r="B84" s="3" t="s">
        <v>351</v>
      </c>
      <c r="C84" s="3" t="s">
        <v>316</v>
      </c>
      <c r="D84" s="3" t="s">
        <v>152</v>
      </c>
      <c r="E84" s="3" t="s">
        <v>331</v>
      </c>
      <c r="F84" s="3" t="s">
        <v>269</v>
      </c>
      <c r="G84" s="3" t="s">
        <v>270</v>
      </c>
      <c r="H84" s="4">
        <v>82440</v>
      </c>
      <c r="I84" s="7">
        <v>82440</v>
      </c>
      <c r="J84" s="134"/>
      <c r="K84" s="134"/>
      <c r="L84" s="134"/>
      <c r="M84" s="7">
        <v>82440</v>
      </c>
      <c r="N84" s="134"/>
      <c r="O84" s="4"/>
      <c r="P84" s="7"/>
      <c r="Q84" s="4"/>
      <c r="R84" s="4"/>
      <c r="S84" s="134"/>
      <c r="T84" s="4"/>
      <c r="U84" s="4"/>
    </row>
    <row r="85" ht="18" customHeight="1" spans="1:21">
      <c r="A85" s="5"/>
      <c r="B85" s="5"/>
      <c r="C85" s="5"/>
      <c r="D85" s="5"/>
      <c r="E85" s="5"/>
      <c r="F85" s="3" t="s">
        <v>271</v>
      </c>
      <c r="G85" s="3" t="s">
        <v>272</v>
      </c>
      <c r="H85" s="4">
        <v>118236</v>
      </c>
      <c r="I85" s="7">
        <v>118236</v>
      </c>
      <c r="J85" s="134"/>
      <c r="K85" s="134"/>
      <c r="L85" s="134"/>
      <c r="M85" s="7">
        <v>118236</v>
      </c>
      <c r="N85" s="134"/>
      <c r="O85" s="4"/>
      <c r="P85" s="7"/>
      <c r="Q85" s="4"/>
      <c r="R85" s="4"/>
      <c r="S85" s="134"/>
      <c r="T85" s="4"/>
      <c r="U85" s="4"/>
    </row>
    <row r="86" ht="18" customHeight="1" spans="1:21">
      <c r="A86" s="5"/>
      <c r="B86" s="5"/>
      <c r="C86" s="5"/>
      <c r="D86" s="5"/>
      <c r="E86" s="5"/>
      <c r="F86" s="3" t="s">
        <v>273</v>
      </c>
      <c r="G86" s="3" t="s">
        <v>274</v>
      </c>
      <c r="H86" s="4">
        <v>6870</v>
      </c>
      <c r="I86" s="7">
        <v>6870</v>
      </c>
      <c r="J86" s="134"/>
      <c r="K86" s="134"/>
      <c r="L86" s="134"/>
      <c r="M86" s="7">
        <v>6870</v>
      </c>
      <c r="N86" s="134"/>
      <c r="O86" s="4"/>
      <c r="P86" s="7"/>
      <c r="Q86" s="4"/>
      <c r="R86" s="4"/>
      <c r="S86" s="134"/>
      <c r="T86" s="4"/>
      <c r="U86" s="4"/>
    </row>
    <row r="87" ht="18" customHeight="1" spans="1:21">
      <c r="A87" s="5"/>
      <c r="B87" s="5"/>
      <c r="C87" s="5"/>
      <c r="D87" s="5"/>
      <c r="E87" s="5"/>
      <c r="F87" s="3" t="s">
        <v>275</v>
      </c>
      <c r="G87" s="3" t="s">
        <v>276</v>
      </c>
      <c r="H87" s="4">
        <v>78660</v>
      </c>
      <c r="I87" s="7">
        <v>78660</v>
      </c>
      <c r="J87" s="134"/>
      <c r="K87" s="134"/>
      <c r="L87" s="134"/>
      <c r="M87" s="7">
        <v>78660</v>
      </c>
      <c r="N87" s="134"/>
      <c r="O87" s="4"/>
      <c r="P87" s="7"/>
      <c r="Q87" s="4"/>
      <c r="R87" s="4"/>
      <c r="S87" s="134"/>
      <c r="T87" s="4"/>
      <c r="U87" s="4"/>
    </row>
    <row r="88" ht="18" customHeight="1" spans="1:21">
      <c r="A88" s="5"/>
      <c r="B88" s="3" t="s">
        <v>352</v>
      </c>
      <c r="C88" s="3" t="s">
        <v>278</v>
      </c>
      <c r="D88" s="3" t="s">
        <v>152</v>
      </c>
      <c r="E88" s="3" t="s">
        <v>331</v>
      </c>
      <c r="F88" s="3" t="s">
        <v>279</v>
      </c>
      <c r="G88" s="3" t="s">
        <v>280</v>
      </c>
      <c r="H88" s="4">
        <v>7497.21</v>
      </c>
      <c r="I88" s="7">
        <v>7497.21</v>
      </c>
      <c r="J88" s="134"/>
      <c r="K88" s="134"/>
      <c r="L88" s="134"/>
      <c r="M88" s="7">
        <v>7497.21</v>
      </c>
      <c r="N88" s="134"/>
      <c r="O88" s="4"/>
      <c r="P88" s="7"/>
      <c r="Q88" s="4"/>
      <c r="R88" s="4"/>
      <c r="S88" s="134"/>
      <c r="T88" s="4"/>
      <c r="U88" s="4"/>
    </row>
    <row r="89" ht="18" customHeight="1" spans="1:21">
      <c r="A89" s="5"/>
      <c r="B89" s="3" t="s">
        <v>353</v>
      </c>
      <c r="C89" s="3" t="s">
        <v>282</v>
      </c>
      <c r="D89" s="3" t="s">
        <v>152</v>
      </c>
      <c r="E89" s="3" t="s">
        <v>331</v>
      </c>
      <c r="F89" s="3" t="s">
        <v>283</v>
      </c>
      <c r="G89" s="3" t="s">
        <v>284</v>
      </c>
      <c r="H89" s="4">
        <v>34272.96</v>
      </c>
      <c r="I89" s="7">
        <v>34272.96</v>
      </c>
      <c r="J89" s="134"/>
      <c r="K89" s="134"/>
      <c r="L89" s="134"/>
      <c r="M89" s="7">
        <v>34272.96</v>
      </c>
      <c r="N89" s="134"/>
      <c r="O89" s="4"/>
      <c r="P89" s="7"/>
      <c r="Q89" s="4"/>
      <c r="R89" s="4"/>
      <c r="S89" s="134"/>
      <c r="T89" s="4"/>
      <c r="U89" s="4"/>
    </row>
    <row r="90" ht="18" customHeight="1" spans="1:21">
      <c r="A90" s="5"/>
      <c r="B90" s="5"/>
      <c r="C90" s="5"/>
      <c r="D90" s="5"/>
      <c r="E90" s="5"/>
      <c r="F90" s="3" t="s">
        <v>285</v>
      </c>
      <c r="G90" s="3" t="s">
        <v>286</v>
      </c>
      <c r="H90" s="4">
        <v>22491.63</v>
      </c>
      <c r="I90" s="7">
        <v>22491.63</v>
      </c>
      <c r="J90" s="134"/>
      <c r="K90" s="134"/>
      <c r="L90" s="134"/>
      <c r="M90" s="7">
        <v>22491.63</v>
      </c>
      <c r="N90" s="134"/>
      <c r="O90" s="4"/>
      <c r="P90" s="7"/>
      <c r="Q90" s="4"/>
      <c r="R90" s="4"/>
      <c r="S90" s="134"/>
      <c r="T90" s="4"/>
      <c r="U90" s="4"/>
    </row>
    <row r="91" ht="18" customHeight="1" spans="1:21">
      <c r="A91" s="5"/>
      <c r="B91" s="5"/>
      <c r="C91" s="5"/>
      <c r="D91" s="5"/>
      <c r="E91" s="5"/>
      <c r="F91" s="3" t="s">
        <v>287</v>
      </c>
      <c r="G91" s="3" t="s">
        <v>288</v>
      </c>
      <c r="H91" s="4">
        <v>1927.85</v>
      </c>
      <c r="I91" s="7">
        <v>1927.85</v>
      </c>
      <c r="J91" s="134"/>
      <c r="K91" s="134"/>
      <c r="L91" s="134"/>
      <c r="M91" s="7">
        <v>1927.85</v>
      </c>
      <c r="N91" s="134"/>
      <c r="O91" s="4"/>
      <c r="P91" s="7"/>
      <c r="Q91" s="4"/>
      <c r="R91" s="4"/>
      <c r="S91" s="134"/>
      <c r="T91" s="4"/>
      <c r="U91" s="4"/>
    </row>
    <row r="92" ht="18" customHeight="1" spans="1:21">
      <c r="A92" s="5"/>
      <c r="B92" s="3" t="s">
        <v>354</v>
      </c>
      <c r="C92" s="3" t="s">
        <v>295</v>
      </c>
      <c r="D92" s="3" t="s">
        <v>152</v>
      </c>
      <c r="E92" s="3" t="s">
        <v>331</v>
      </c>
      <c r="F92" s="3" t="s">
        <v>296</v>
      </c>
      <c r="G92" s="3" t="s">
        <v>295</v>
      </c>
      <c r="H92" s="4">
        <v>21420.6</v>
      </c>
      <c r="I92" s="7">
        <v>21420.6</v>
      </c>
      <c r="J92" s="134"/>
      <c r="K92" s="134"/>
      <c r="L92" s="134"/>
      <c r="M92" s="7">
        <v>21420.6</v>
      </c>
      <c r="N92" s="134"/>
      <c r="O92" s="4"/>
      <c r="P92" s="7"/>
      <c r="Q92" s="4"/>
      <c r="R92" s="4"/>
      <c r="S92" s="134"/>
      <c r="T92" s="4"/>
      <c r="U92" s="4"/>
    </row>
    <row r="93" ht="18" customHeight="1" spans="1:21">
      <c r="A93" s="3" t="s">
        <v>355</v>
      </c>
      <c r="B93" s="3" t="s">
        <v>356</v>
      </c>
      <c r="C93" s="3" t="s">
        <v>316</v>
      </c>
      <c r="D93" s="3" t="s">
        <v>158</v>
      </c>
      <c r="E93" s="3" t="s">
        <v>357</v>
      </c>
      <c r="F93" s="3" t="s">
        <v>269</v>
      </c>
      <c r="G93" s="3" t="s">
        <v>270</v>
      </c>
      <c r="H93" s="4">
        <v>85680</v>
      </c>
      <c r="I93" s="7">
        <v>85680</v>
      </c>
      <c r="J93" s="134"/>
      <c r="K93" s="134"/>
      <c r="L93" s="134"/>
      <c r="M93" s="7">
        <v>85680</v>
      </c>
      <c r="N93" s="134"/>
      <c r="O93" s="4"/>
      <c r="P93" s="7"/>
      <c r="Q93" s="4"/>
      <c r="R93" s="4"/>
      <c r="S93" s="134"/>
      <c r="T93" s="4"/>
      <c r="U93" s="4"/>
    </row>
    <row r="94" ht="18" customHeight="1" spans="1:21">
      <c r="A94" s="5"/>
      <c r="B94" s="5"/>
      <c r="C94" s="5"/>
      <c r="D94" s="5"/>
      <c r="E94" s="5"/>
      <c r="F94" s="3" t="s">
        <v>271</v>
      </c>
      <c r="G94" s="3" t="s">
        <v>272</v>
      </c>
      <c r="H94" s="4">
        <v>118488</v>
      </c>
      <c r="I94" s="7">
        <v>118488</v>
      </c>
      <c r="J94" s="134"/>
      <c r="K94" s="134"/>
      <c r="L94" s="134"/>
      <c r="M94" s="7">
        <v>118488</v>
      </c>
      <c r="N94" s="134"/>
      <c r="O94" s="4"/>
      <c r="P94" s="7"/>
      <c r="Q94" s="4"/>
      <c r="R94" s="4"/>
      <c r="S94" s="134"/>
      <c r="T94" s="4"/>
      <c r="U94" s="4"/>
    </row>
    <row r="95" ht="18" customHeight="1" spans="1:21">
      <c r="A95" s="5"/>
      <c r="B95" s="5"/>
      <c r="C95" s="5"/>
      <c r="D95" s="5"/>
      <c r="E95" s="5"/>
      <c r="F95" s="3" t="s">
        <v>273</v>
      </c>
      <c r="G95" s="3" t="s">
        <v>274</v>
      </c>
      <c r="H95" s="4">
        <v>7140</v>
      </c>
      <c r="I95" s="7">
        <v>7140</v>
      </c>
      <c r="J95" s="134"/>
      <c r="K95" s="134"/>
      <c r="L95" s="134"/>
      <c r="M95" s="7">
        <v>7140</v>
      </c>
      <c r="N95" s="134"/>
      <c r="O95" s="4"/>
      <c r="P95" s="7"/>
      <c r="Q95" s="4"/>
      <c r="R95" s="4"/>
      <c r="S95" s="134"/>
      <c r="T95" s="4"/>
      <c r="U95" s="4"/>
    </row>
    <row r="96" ht="18" customHeight="1" spans="1:21">
      <c r="A96" s="5"/>
      <c r="B96" s="5"/>
      <c r="C96" s="5"/>
      <c r="D96" s="5"/>
      <c r="E96" s="5"/>
      <c r="F96" s="3" t="s">
        <v>275</v>
      </c>
      <c r="G96" s="3" t="s">
        <v>276</v>
      </c>
      <c r="H96" s="4">
        <v>78660</v>
      </c>
      <c r="I96" s="7">
        <v>78660</v>
      </c>
      <c r="J96" s="134"/>
      <c r="K96" s="134"/>
      <c r="L96" s="134"/>
      <c r="M96" s="7">
        <v>78660</v>
      </c>
      <c r="N96" s="134"/>
      <c r="O96" s="4"/>
      <c r="P96" s="7"/>
      <c r="Q96" s="4"/>
      <c r="R96" s="4"/>
      <c r="S96" s="134"/>
      <c r="T96" s="4"/>
      <c r="U96" s="4"/>
    </row>
    <row r="97" ht="18" customHeight="1" spans="1:21">
      <c r="A97" s="5"/>
      <c r="B97" s="3" t="s">
        <v>358</v>
      </c>
      <c r="C97" s="3" t="s">
        <v>278</v>
      </c>
      <c r="D97" s="3" t="s">
        <v>158</v>
      </c>
      <c r="E97" s="3" t="s">
        <v>357</v>
      </c>
      <c r="F97" s="3" t="s">
        <v>279</v>
      </c>
      <c r="G97" s="3" t="s">
        <v>280</v>
      </c>
      <c r="H97" s="4">
        <v>7628.88</v>
      </c>
      <c r="I97" s="7">
        <v>7628.88</v>
      </c>
      <c r="J97" s="134"/>
      <c r="K97" s="134"/>
      <c r="L97" s="134"/>
      <c r="M97" s="7">
        <v>7628.88</v>
      </c>
      <c r="N97" s="134"/>
      <c r="O97" s="4"/>
      <c r="P97" s="7"/>
      <c r="Q97" s="4"/>
      <c r="R97" s="4"/>
      <c r="S97" s="134"/>
      <c r="T97" s="4"/>
      <c r="U97" s="4"/>
    </row>
    <row r="98" ht="18" customHeight="1" spans="1:21">
      <c r="A98" s="5"/>
      <c r="B98" s="3" t="s">
        <v>359</v>
      </c>
      <c r="C98" s="3" t="s">
        <v>282</v>
      </c>
      <c r="D98" s="3" t="s">
        <v>158</v>
      </c>
      <c r="E98" s="3" t="s">
        <v>357</v>
      </c>
      <c r="F98" s="3" t="s">
        <v>283</v>
      </c>
      <c r="G98" s="3" t="s">
        <v>284</v>
      </c>
      <c r="H98" s="4">
        <v>34874.88</v>
      </c>
      <c r="I98" s="7">
        <v>34874.88</v>
      </c>
      <c r="J98" s="134"/>
      <c r="K98" s="134"/>
      <c r="L98" s="134"/>
      <c r="M98" s="7">
        <v>34874.88</v>
      </c>
      <c r="N98" s="134"/>
      <c r="O98" s="4"/>
      <c r="P98" s="7"/>
      <c r="Q98" s="4"/>
      <c r="R98" s="4"/>
      <c r="S98" s="134"/>
      <c r="T98" s="4"/>
      <c r="U98" s="4"/>
    </row>
    <row r="99" ht="18" customHeight="1" spans="1:21">
      <c r="A99" s="5"/>
      <c r="B99" s="5"/>
      <c r="C99" s="5"/>
      <c r="D99" s="5"/>
      <c r="E99" s="5"/>
      <c r="F99" s="3" t="s">
        <v>285</v>
      </c>
      <c r="G99" s="3" t="s">
        <v>286</v>
      </c>
      <c r="H99" s="4">
        <v>22886.64</v>
      </c>
      <c r="I99" s="7">
        <v>22886.64</v>
      </c>
      <c r="J99" s="134"/>
      <c r="K99" s="134"/>
      <c r="L99" s="134"/>
      <c r="M99" s="7">
        <v>22886.64</v>
      </c>
      <c r="N99" s="134"/>
      <c r="O99" s="4"/>
      <c r="P99" s="7"/>
      <c r="Q99" s="4"/>
      <c r="R99" s="4"/>
      <c r="S99" s="134"/>
      <c r="T99" s="4"/>
      <c r="U99" s="4"/>
    </row>
    <row r="100" ht="18" customHeight="1" spans="1:21">
      <c r="A100" s="5"/>
      <c r="B100" s="5"/>
      <c r="C100" s="5"/>
      <c r="D100" s="5"/>
      <c r="E100" s="5"/>
      <c r="F100" s="3" t="s">
        <v>287</v>
      </c>
      <c r="G100" s="3" t="s">
        <v>288</v>
      </c>
      <c r="H100" s="4">
        <v>1961.72</v>
      </c>
      <c r="I100" s="7">
        <v>1961.72</v>
      </c>
      <c r="J100" s="134"/>
      <c r="K100" s="134"/>
      <c r="L100" s="134"/>
      <c r="M100" s="7">
        <v>1961.72</v>
      </c>
      <c r="N100" s="134"/>
      <c r="O100" s="4"/>
      <c r="P100" s="7"/>
      <c r="Q100" s="4"/>
      <c r="R100" s="4"/>
      <c r="S100" s="134"/>
      <c r="T100" s="4"/>
      <c r="U100" s="4"/>
    </row>
    <row r="101" ht="18" customHeight="1" spans="1:21">
      <c r="A101" s="5"/>
      <c r="B101" s="3" t="s">
        <v>360</v>
      </c>
      <c r="C101" s="3" t="s">
        <v>290</v>
      </c>
      <c r="D101" s="3" t="s">
        <v>141</v>
      </c>
      <c r="E101" s="3" t="s">
        <v>320</v>
      </c>
      <c r="F101" s="3" t="s">
        <v>292</v>
      </c>
      <c r="G101" s="3" t="s">
        <v>293</v>
      </c>
      <c r="H101" s="4">
        <v>1992</v>
      </c>
      <c r="I101" s="7">
        <v>1992</v>
      </c>
      <c r="J101" s="134"/>
      <c r="K101" s="134"/>
      <c r="L101" s="134"/>
      <c r="M101" s="7">
        <v>1992</v>
      </c>
      <c r="N101" s="134"/>
      <c r="O101" s="4"/>
      <c r="P101" s="7"/>
      <c r="Q101" s="4"/>
      <c r="R101" s="4"/>
      <c r="S101" s="134"/>
      <c r="T101" s="4"/>
      <c r="U101" s="4"/>
    </row>
    <row r="102" ht="18" customHeight="1" spans="1:21">
      <c r="A102" s="5"/>
      <c r="B102" s="3" t="s">
        <v>361</v>
      </c>
      <c r="C102" s="3" t="s">
        <v>295</v>
      </c>
      <c r="D102" s="3" t="s">
        <v>158</v>
      </c>
      <c r="E102" s="3" t="s">
        <v>357</v>
      </c>
      <c r="F102" s="3" t="s">
        <v>296</v>
      </c>
      <c r="G102" s="3" t="s">
        <v>295</v>
      </c>
      <c r="H102" s="4">
        <v>21796.8</v>
      </c>
      <c r="I102" s="7">
        <v>21796.8</v>
      </c>
      <c r="J102" s="134"/>
      <c r="K102" s="134"/>
      <c r="L102" s="134"/>
      <c r="M102" s="7">
        <v>21796.8</v>
      </c>
      <c r="N102" s="134"/>
      <c r="O102" s="4"/>
      <c r="P102" s="7"/>
      <c r="Q102" s="4"/>
      <c r="R102" s="4"/>
      <c r="S102" s="134"/>
      <c r="T102" s="4"/>
      <c r="U102" s="4"/>
    </row>
    <row r="103" ht="18" customHeight="1" spans="1:21">
      <c r="A103" s="5"/>
      <c r="B103" s="3" t="s">
        <v>362</v>
      </c>
      <c r="C103" s="3" t="s">
        <v>363</v>
      </c>
      <c r="D103" s="3" t="s">
        <v>158</v>
      </c>
      <c r="E103" s="3" t="s">
        <v>357</v>
      </c>
      <c r="F103" s="3" t="s">
        <v>299</v>
      </c>
      <c r="G103" s="3" t="s">
        <v>298</v>
      </c>
      <c r="H103" s="4">
        <v>2880</v>
      </c>
      <c r="I103" s="7">
        <v>2880</v>
      </c>
      <c r="J103" s="134"/>
      <c r="K103" s="134"/>
      <c r="L103" s="134"/>
      <c r="M103" s="7">
        <v>2880</v>
      </c>
      <c r="N103" s="134"/>
      <c r="O103" s="4"/>
      <c r="P103" s="7"/>
      <c r="Q103" s="4"/>
      <c r="R103" s="4"/>
      <c r="S103" s="134"/>
      <c r="T103" s="4"/>
      <c r="U103" s="4"/>
    </row>
    <row r="104" ht="18" customHeight="1" spans="1:21">
      <c r="A104" s="3" t="s">
        <v>364</v>
      </c>
      <c r="B104" s="3" t="s">
        <v>365</v>
      </c>
      <c r="C104" s="3" t="s">
        <v>316</v>
      </c>
      <c r="D104" s="3" t="s">
        <v>162</v>
      </c>
      <c r="E104" s="3" t="s">
        <v>366</v>
      </c>
      <c r="F104" s="3" t="s">
        <v>269</v>
      </c>
      <c r="G104" s="3" t="s">
        <v>270</v>
      </c>
      <c r="H104" s="4">
        <v>146616</v>
      </c>
      <c r="I104" s="7">
        <v>146616</v>
      </c>
      <c r="J104" s="134"/>
      <c r="K104" s="134"/>
      <c r="L104" s="134"/>
      <c r="M104" s="7">
        <v>146616</v>
      </c>
      <c r="N104" s="134"/>
      <c r="O104" s="4"/>
      <c r="P104" s="7"/>
      <c r="Q104" s="4"/>
      <c r="R104" s="4"/>
      <c r="S104" s="134"/>
      <c r="T104" s="4"/>
      <c r="U104" s="4"/>
    </row>
    <row r="105" ht="18" customHeight="1" spans="1:21">
      <c r="A105" s="5"/>
      <c r="B105" s="5"/>
      <c r="C105" s="5"/>
      <c r="D105" s="5"/>
      <c r="E105" s="5"/>
      <c r="F105" s="3" t="s">
        <v>271</v>
      </c>
      <c r="G105" s="3" t="s">
        <v>272</v>
      </c>
      <c r="H105" s="4">
        <v>197904</v>
      </c>
      <c r="I105" s="7">
        <v>197904</v>
      </c>
      <c r="J105" s="134"/>
      <c r="K105" s="134"/>
      <c r="L105" s="134"/>
      <c r="M105" s="7">
        <v>197904</v>
      </c>
      <c r="N105" s="134"/>
      <c r="O105" s="4"/>
      <c r="P105" s="7"/>
      <c r="Q105" s="4"/>
      <c r="R105" s="4"/>
      <c r="S105" s="134"/>
      <c r="T105" s="4"/>
      <c r="U105" s="4"/>
    </row>
    <row r="106" ht="18" customHeight="1" spans="1:21">
      <c r="A106" s="5"/>
      <c r="B106" s="5"/>
      <c r="C106" s="5"/>
      <c r="D106" s="5"/>
      <c r="E106" s="5"/>
      <c r="F106" s="3" t="s">
        <v>273</v>
      </c>
      <c r="G106" s="3" t="s">
        <v>274</v>
      </c>
      <c r="H106" s="4">
        <v>12218</v>
      </c>
      <c r="I106" s="7">
        <v>12218</v>
      </c>
      <c r="J106" s="134"/>
      <c r="K106" s="134"/>
      <c r="L106" s="134"/>
      <c r="M106" s="7">
        <v>12218</v>
      </c>
      <c r="N106" s="134"/>
      <c r="O106" s="4"/>
      <c r="P106" s="7"/>
      <c r="Q106" s="4"/>
      <c r="R106" s="4"/>
      <c r="S106" s="134"/>
      <c r="T106" s="4"/>
      <c r="U106" s="4"/>
    </row>
    <row r="107" ht="18" customHeight="1" spans="1:21">
      <c r="A107" s="5"/>
      <c r="B107" s="5"/>
      <c r="C107" s="5"/>
      <c r="D107" s="5"/>
      <c r="E107" s="5"/>
      <c r="F107" s="3" t="s">
        <v>275</v>
      </c>
      <c r="G107" s="3" t="s">
        <v>276</v>
      </c>
      <c r="H107" s="4">
        <v>131100</v>
      </c>
      <c r="I107" s="7">
        <v>131100</v>
      </c>
      <c r="J107" s="134"/>
      <c r="K107" s="134"/>
      <c r="L107" s="134"/>
      <c r="M107" s="7">
        <v>131100</v>
      </c>
      <c r="N107" s="134"/>
      <c r="O107" s="4"/>
      <c r="P107" s="7"/>
      <c r="Q107" s="4"/>
      <c r="R107" s="4"/>
      <c r="S107" s="134"/>
      <c r="T107" s="4"/>
      <c r="U107" s="4"/>
    </row>
    <row r="108" ht="18" customHeight="1" spans="1:21">
      <c r="A108" s="5"/>
      <c r="B108" s="3" t="s">
        <v>367</v>
      </c>
      <c r="C108" s="3" t="s">
        <v>278</v>
      </c>
      <c r="D108" s="3" t="s">
        <v>162</v>
      </c>
      <c r="E108" s="3" t="s">
        <v>366</v>
      </c>
      <c r="F108" s="3" t="s">
        <v>279</v>
      </c>
      <c r="G108" s="3" t="s">
        <v>280</v>
      </c>
      <c r="H108" s="4">
        <v>12874.33</v>
      </c>
      <c r="I108" s="7">
        <v>12874.33</v>
      </c>
      <c r="J108" s="134"/>
      <c r="K108" s="134"/>
      <c r="L108" s="134"/>
      <c r="M108" s="7">
        <v>12874.33</v>
      </c>
      <c r="N108" s="134"/>
      <c r="O108" s="4"/>
      <c r="P108" s="7"/>
      <c r="Q108" s="4"/>
      <c r="R108" s="4"/>
      <c r="S108" s="134"/>
      <c r="T108" s="4"/>
      <c r="U108" s="4"/>
    </row>
    <row r="109" ht="18" customHeight="1" spans="1:21">
      <c r="A109" s="5"/>
      <c r="B109" s="3" t="s">
        <v>368</v>
      </c>
      <c r="C109" s="3" t="s">
        <v>282</v>
      </c>
      <c r="D109" s="3" t="s">
        <v>162</v>
      </c>
      <c r="E109" s="3" t="s">
        <v>366</v>
      </c>
      <c r="F109" s="3" t="s">
        <v>283</v>
      </c>
      <c r="G109" s="3" t="s">
        <v>284</v>
      </c>
      <c r="H109" s="4">
        <v>58854.08</v>
      </c>
      <c r="I109" s="7">
        <v>58854.08</v>
      </c>
      <c r="J109" s="134"/>
      <c r="K109" s="134"/>
      <c r="L109" s="134"/>
      <c r="M109" s="7">
        <v>58854.08</v>
      </c>
      <c r="N109" s="134"/>
      <c r="O109" s="4"/>
      <c r="P109" s="7"/>
      <c r="Q109" s="4"/>
      <c r="R109" s="4"/>
      <c r="S109" s="134"/>
      <c r="T109" s="4"/>
      <c r="U109" s="4"/>
    </row>
    <row r="110" ht="18" customHeight="1" spans="1:21">
      <c r="A110" s="5"/>
      <c r="B110" s="5"/>
      <c r="C110" s="5"/>
      <c r="D110" s="5"/>
      <c r="E110" s="5"/>
      <c r="F110" s="3" t="s">
        <v>285</v>
      </c>
      <c r="G110" s="3" t="s">
        <v>286</v>
      </c>
      <c r="H110" s="4">
        <v>38622.99</v>
      </c>
      <c r="I110" s="7">
        <v>38622.99</v>
      </c>
      <c r="J110" s="134"/>
      <c r="K110" s="134"/>
      <c r="L110" s="134"/>
      <c r="M110" s="7">
        <v>38622.99</v>
      </c>
      <c r="N110" s="134"/>
      <c r="O110" s="4"/>
      <c r="P110" s="7"/>
      <c r="Q110" s="4"/>
      <c r="R110" s="4"/>
      <c r="S110" s="134"/>
      <c r="T110" s="4"/>
      <c r="U110" s="4"/>
    </row>
    <row r="111" ht="18" customHeight="1" spans="1:21">
      <c r="A111" s="5"/>
      <c r="B111" s="5"/>
      <c r="C111" s="5"/>
      <c r="D111" s="5"/>
      <c r="E111" s="5"/>
      <c r="F111" s="3" t="s">
        <v>287</v>
      </c>
      <c r="G111" s="3" t="s">
        <v>288</v>
      </c>
      <c r="H111" s="4">
        <v>3310.55</v>
      </c>
      <c r="I111" s="7">
        <v>3310.55</v>
      </c>
      <c r="J111" s="134"/>
      <c r="K111" s="134"/>
      <c r="L111" s="134"/>
      <c r="M111" s="7">
        <v>3310.55</v>
      </c>
      <c r="N111" s="134"/>
      <c r="O111" s="4"/>
      <c r="P111" s="7"/>
      <c r="Q111" s="4"/>
      <c r="R111" s="4"/>
      <c r="S111" s="134"/>
      <c r="T111" s="4"/>
      <c r="U111" s="4"/>
    </row>
    <row r="112" ht="18" customHeight="1" spans="1:21">
      <c r="A112" s="5"/>
      <c r="B112" s="3" t="s">
        <v>369</v>
      </c>
      <c r="C112" s="3" t="s">
        <v>290</v>
      </c>
      <c r="D112" s="3" t="s">
        <v>141</v>
      </c>
      <c r="E112" s="3" t="s">
        <v>320</v>
      </c>
      <c r="F112" s="3" t="s">
        <v>292</v>
      </c>
      <c r="G112" s="3" t="s">
        <v>293</v>
      </c>
      <c r="H112" s="4">
        <v>6168</v>
      </c>
      <c r="I112" s="7">
        <v>6168</v>
      </c>
      <c r="J112" s="134"/>
      <c r="K112" s="134"/>
      <c r="L112" s="134"/>
      <c r="M112" s="7">
        <v>6168</v>
      </c>
      <c r="N112" s="134"/>
      <c r="O112" s="4"/>
      <c r="P112" s="7"/>
      <c r="Q112" s="4"/>
      <c r="R112" s="4"/>
      <c r="S112" s="134"/>
      <c r="T112" s="4"/>
      <c r="U112" s="4"/>
    </row>
    <row r="113" ht="18" customHeight="1" spans="1:21">
      <c r="A113" s="5"/>
      <c r="B113" s="3" t="s">
        <v>370</v>
      </c>
      <c r="C113" s="3" t="s">
        <v>295</v>
      </c>
      <c r="D113" s="3" t="s">
        <v>162</v>
      </c>
      <c r="E113" s="3" t="s">
        <v>366</v>
      </c>
      <c r="F113" s="3" t="s">
        <v>296</v>
      </c>
      <c r="G113" s="3" t="s">
        <v>295</v>
      </c>
      <c r="H113" s="4">
        <v>36783.8</v>
      </c>
      <c r="I113" s="7">
        <v>36783.8</v>
      </c>
      <c r="J113" s="134"/>
      <c r="K113" s="134"/>
      <c r="L113" s="134"/>
      <c r="M113" s="7">
        <v>36783.8</v>
      </c>
      <c r="N113" s="134"/>
      <c r="O113" s="4"/>
      <c r="P113" s="7"/>
      <c r="Q113" s="4"/>
      <c r="R113" s="4"/>
      <c r="S113" s="134"/>
      <c r="T113" s="4"/>
      <c r="U113" s="4"/>
    </row>
    <row r="114" ht="18" customHeight="1" spans="1:21">
      <c r="A114" s="3" t="s">
        <v>371</v>
      </c>
      <c r="B114" s="3" t="s">
        <v>372</v>
      </c>
      <c r="C114" s="3" t="s">
        <v>316</v>
      </c>
      <c r="D114" s="3" t="s">
        <v>147</v>
      </c>
      <c r="E114" s="3" t="s">
        <v>268</v>
      </c>
      <c r="F114" s="3" t="s">
        <v>269</v>
      </c>
      <c r="G114" s="3" t="s">
        <v>270</v>
      </c>
      <c r="H114" s="4">
        <v>265028</v>
      </c>
      <c r="I114" s="7">
        <v>265028</v>
      </c>
      <c r="J114" s="134"/>
      <c r="K114" s="134"/>
      <c r="L114" s="134"/>
      <c r="M114" s="7">
        <v>265028</v>
      </c>
      <c r="N114" s="134"/>
      <c r="O114" s="4"/>
      <c r="P114" s="7"/>
      <c r="Q114" s="4"/>
      <c r="R114" s="4"/>
      <c r="S114" s="134"/>
      <c r="T114" s="4"/>
      <c r="U114" s="4"/>
    </row>
    <row r="115" ht="18" customHeight="1" spans="1:21">
      <c r="A115" s="5"/>
      <c r="B115" s="5"/>
      <c r="C115" s="5"/>
      <c r="D115" s="5"/>
      <c r="E115" s="5"/>
      <c r="F115" s="3" t="s">
        <v>271</v>
      </c>
      <c r="G115" s="3" t="s">
        <v>272</v>
      </c>
      <c r="H115" s="4">
        <v>284256</v>
      </c>
      <c r="I115" s="7">
        <v>284256</v>
      </c>
      <c r="J115" s="134"/>
      <c r="K115" s="134"/>
      <c r="L115" s="134"/>
      <c r="M115" s="7">
        <v>284256</v>
      </c>
      <c r="N115" s="134"/>
      <c r="O115" s="4"/>
      <c r="P115" s="7"/>
      <c r="Q115" s="4"/>
      <c r="R115" s="4"/>
      <c r="S115" s="134"/>
      <c r="T115" s="4"/>
      <c r="U115" s="4"/>
    </row>
    <row r="116" ht="18" customHeight="1" spans="1:21">
      <c r="A116" s="5"/>
      <c r="B116" s="5"/>
      <c r="C116" s="5"/>
      <c r="D116" s="5"/>
      <c r="E116" s="5"/>
      <c r="F116" s="3" t="s">
        <v>273</v>
      </c>
      <c r="G116" s="3" t="s">
        <v>274</v>
      </c>
      <c r="H116" s="4">
        <v>19120</v>
      </c>
      <c r="I116" s="7">
        <v>19120</v>
      </c>
      <c r="J116" s="134"/>
      <c r="K116" s="134"/>
      <c r="L116" s="134"/>
      <c r="M116" s="7">
        <v>19120</v>
      </c>
      <c r="N116" s="134"/>
      <c r="O116" s="4"/>
      <c r="P116" s="7"/>
      <c r="Q116" s="4"/>
      <c r="R116" s="4"/>
      <c r="S116" s="134"/>
      <c r="T116" s="4"/>
      <c r="U116" s="4"/>
    </row>
    <row r="117" ht="18" customHeight="1" spans="1:21">
      <c r="A117" s="5"/>
      <c r="B117" s="5"/>
      <c r="C117" s="5"/>
      <c r="D117" s="5"/>
      <c r="E117" s="5"/>
      <c r="F117" s="3" t="s">
        <v>275</v>
      </c>
      <c r="G117" s="3" t="s">
        <v>276</v>
      </c>
      <c r="H117" s="4">
        <v>173500</v>
      </c>
      <c r="I117" s="7">
        <v>173500</v>
      </c>
      <c r="J117" s="134"/>
      <c r="K117" s="134"/>
      <c r="L117" s="134"/>
      <c r="M117" s="7">
        <v>173500</v>
      </c>
      <c r="N117" s="134"/>
      <c r="O117" s="4"/>
      <c r="P117" s="7"/>
      <c r="Q117" s="4"/>
      <c r="R117" s="4"/>
      <c r="S117" s="134"/>
      <c r="T117" s="4"/>
      <c r="U117" s="4"/>
    </row>
    <row r="118" ht="18" customHeight="1" spans="1:21">
      <c r="A118" s="5"/>
      <c r="B118" s="3" t="s">
        <v>373</v>
      </c>
      <c r="C118" s="3" t="s">
        <v>278</v>
      </c>
      <c r="D118" s="3" t="s">
        <v>147</v>
      </c>
      <c r="E118" s="3" t="s">
        <v>268</v>
      </c>
      <c r="F118" s="3" t="s">
        <v>279</v>
      </c>
      <c r="G118" s="3" t="s">
        <v>280</v>
      </c>
      <c r="H118" s="4">
        <v>18841.06</v>
      </c>
      <c r="I118" s="7">
        <v>18841.06</v>
      </c>
      <c r="J118" s="134"/>
      <c r="K118" s="134"/>
      <c r="L118" s="134"/>
      <c r="M118" s="7">
        <v>18841.06</v>
      </c>
      <c r="N118" s="134"/>
      <c r="O118" s="4"/>
      <c r="P118" s="7"/>
      <c r="Q118" s="4"/>
      <c r="R118" s="4"/>
      <c r="S118" s="134"/>
      <c r="T118" s="4"/>
      <c r="U118" s="4"/>
    </row>
    <row r="119" ht="18" customHeight="1" spans="1:21">
      <c r="A119" s="5"/>
      <c r="B119" s="3" t="s">
        <v>374</v>
      </c>
      <c r="C119" s="3" t="s">
        <v>282</v>
      </c>
      <c r="D119" s="3" t="s">
        <v>147</v>
      </c>
      <c r="E119" s="3" t="s">
        <v>268</v>
      </c>
      <c r="F119" s="3" t="s">
        <v>283</v>
      </c>
      <c r="G119" s="3" t="s">
        <v>284</v>
      </c>
      <c r="H119" s="4">
        <v>86130.56</v>
      </c>
      <c r="I119" s="7">
        <v>86130.56</v>
      </c>
      <c r="J119" s="134"/>
      <c r="K119" s="134"/>
      <c r="L119" s="134"/>
      <c r="M119" s="7">
        <v>86130.56</v>
      </c>
      <c r="N119" s="134"/>
      <c r="O119" s="4"/>
      <c r="P119" s="7"/>
      <c r="Q119" s="4"/>
      <c r="R119" s="4"/>
      <c r="S119" s="134"/>
      <c r="T119" s="4"/>
      <c r="U119" s="4"/>
    </row>
    <row r="120" ht="18" customHeight="1" spans="1:21">
      <c r="A120" s="5"/>
      <c r="B120" s="5"/>
      <c r="C120" s="5"/>
      <c r="D120" s="5"/>
      <c r="E120" s="5"/>
      <c r="F120" s="3" t="s">
        <v>285</v>
      </c>
      <c r="G120" s="3" t="s">
        <v>286</v>
      </c>
      <c r="H120" s="4">
        <v>56523.18</v>
      </c>
      <c r="I120" s="7">
        <v>56523.18</v>
      </c>
      <c r="J120" s="134"/>
      <c r="K120" s="134"/>
      <c r="L120" s="134"/>
      <c r="M120" s="7">
        <v>56523.18</v>
      </c>
      <c r="N120" s="134"/>
      <c r="O120" s="4"/>
      <c r="P120" s="7"/>
      <c r="Q120" s="4"/>
      <c r="R120" s="4"/>
      <c r="S120" s="134"/>
      <c r="T120" s="4"/>
      <c r="U120" s="4"/>
    </row>
    <row r="121" ht="18" customHeight="1" spans="1:21">
      <c r="A121" s="5"/>
      <c r="B121" s="5"/>
      <c r="C121" s="5"/>
      <c r="D121" s="5"/>
      <c r="E121" s="5"/>
      <c r="F121" s="3" t="s">
        <v>287</v>
      </c>
      <c r="G121" s="3" t="s">
        <v>288</v>
      </c>
      <c r="H121" s="4">
        <v>4844.84</v>
      </c>
      <c r="I121" s="7">
        <v>4844.84</v>
      </c>
      <c r="J121" s="134"/>
      <c r="K121" s="134"/>
      <c r="L121" s="134"/>
      <c r="M121" s="7">
        <v>4844.84</v>
      </c>
      <c r="N121" s="134"/>
      <c r="O121" s="4"/>
      <c r="P121" s="7"/>
      <c r="Q121" s="4"/>
      <c r="R121" s="4"/>
      <c r="S121" s="134"/>
      <c r="T121" s="4"/>
      <c r="U121" s="4"/>
    </row>
    <row r="122" ht="18" customHeight="1" spans="1:21">
      <c r="A122" s="5"/>
      <c r="B122" s="3" t="s">
        <v>375</v>
      </c>
      <c r="C122" s="3" t="s">
        <v>295</v>
      </c>
      <c r="D122" s="3" t="s">
        <v>147</v>
      </c>
      <c r="E122" s="3" t="s">
        <v>268</v>
      </c>
      <c r="F122" s="3" t="s">
        <v>296</v>
      </c>
      <c r="G122" s="3" t="s">
        <v>295</v>
      </c>
      <c r="H122" s="4">
        <v>53831.6</v>
      </c>
      <c r="I122" s="7">
        <v>53831.6</v>
      </c>
      <c r="J122" s="134"/>
      <c r="K122" s="134"/>
      <c r="L122" s="134"/>
      <c r="M122" s="7">
        <v>53831.6</v>
      </c>
      <c r="N122" s="134"/>
      <c r="O122" s="4"/>
      <c r="P122" s="7"/>
      <c r="Q122" s="4"/>
      <c r="R122" s="4"/>
      <c r="S122" s="134"/>
      <c r="T122" s="4"/>
      <c r="U122" s="4"/>
    </row>
    <row r="123" ht="18" customHeight="1" spans="1:21">
      <c r="A123" s="3" t="s">
        <v>376</v>
      </c>
      <c r="B123" s="3" t="s">
        <v>377</v>
      </c>
      <c r="C123" s="3" t="s">
        <v>316</v>
      </c>
      <c r="D123" s="3" t="s">
        <v>168</v>
      </c>
      <c r="E123" s="3" t="s">
        <v>268</v>
      </c>
      <c r="F123" s="3" t="s">
        <v>269</v>
      </c>
      <c r="G123" s="3" t="s">
        <v>270</v>
      </c>
      <c r="H123" s="4">
        <v>93526</v>
      </c>
      <c r="I123" s="7">
        <v>93526</v>
      </c>
      <c r="J123" s="134"/>
      <c r="K123" s="134"/>
      <c r="L123" s="134"/>
      <c r="M123" s="7">
        <v>93526</v>
      </c>
      <c r="N123" s="134"/>
      <c r="O123" s="4"/>
      <c r="P123" s="7"/>
      <c r="Q123" s="4"/>
      <c r="R123" s="4"/>
      <c r="S123" s="134"/>
      <c r="T123" s="4"/>
      <c r="U123" s="4"/>
    </row>
    <row r="124" ht="18" customHeight="1" spans="1:21">
      <c r="A124" s="5"/>
      <c r="B124" s="5"/>
      <c r="C124" s="5"/>
      <c r="D124" s="5"/>
      <c r="E124" s="5"/>
      <c r="F124" s="3" t="s">
        <v>271</v>
      </c>
      <c r="G124" s="3" t="s">
        <v>272</v>
      </c>
      <c r="H124" s="4">
        <v>79008</v>
      </c>
      <c r="I124" s="7">
        <v>79008</v>
      </c>
      <c r="J124" s="134"/>
      <c r="K124" s="134"/>
      <c r="L124" s="134"/>
      <c r="M124" s="7">
        <v>79008</v>
      </c>
      <c r="N124" s="134"/>
      <c r="O124" s="4"/>
      <c r="P124" s="7"/>
      <c r="Q124" s="4"/>
      <c r="R124" s="4"/>
      <c r="S124" s="134"/>
      <c r="T124" s="4"/>
      <c r="U124" s="4"/>
    </row>
    <row r="125" ht="18" customHeight="1" spans="1:21">
      <c r="A125" s="5"/>
      <c r="B125" s="5"/>
      <c r="C125" s="5"/>
      <c r="D125" s="5"/>
      <c r="E125" s="5"/>
      <c r="F125" s="3" t="s">
        <v>273</v>
      </c>
      <c r="G125" s="3" t="s">
        <v>274</v>
      </c>
      <c r="H125" s="4">
        <v>4541</v>
      </c>
      <c r="I125" s="7">
        <v>4541</v>
      </c>
      <c r="J125" s="134"/>
      <c r="K125" s="134"/>
      <c r="L125" s="134"/>
      <c r="M125" s="7">
        <v>4541</v>
      </c>
      <c r="N125" s="134"/>
      <c r="O125" s="4"/>
      <c r="P125" s="7"/>
      <c r="Q125" s="4"/>
      <c r="R125" s="4"/>
      <c r="S125" s="134"/>
      <c r="T125" s="4"/>
      <c r="U125" s="4"/>
    </row>
    <row r="126" ht="18" customHeight="1" spans="1:21">
      <c r="A126" s="5"/>
      <c r="B126" s="5"/>
      <c r="C126" s="5"/>
      <c r="D126" s="5"/>
      <c r="E126" s="5"/>
      <c r="F126" s="3" t="s">
        <v>275</v>
      </c>
      <c r="G126" s="3" t="s">
        <v>276</v>
      </c>
      <c r="H126" s="4">
        <v>45590</v>
      </c>
      <c r="I126" s="7">
        <v>45590</v>
      </c>
      <c r="J126" s="134"/>
      <c r="K126" s="134"/>
      <c r="L126" s="134"/>
      <c r="M126" s="7">
        <v>45590</v>
      </c>
      <c r="N126" s="134"/>
      <c r="O126" s="4"/>
      <c r="P126" s="7"/>
      <c r="Q126" s="4"/>
      <c r="R126" s="4"/>
      <c r="S126" s="134"/>
      <c r="T126" s="4"/>
      <c r="U126" s="4"/>
    </row>
    <row r="127" ht="18" customHeight="1" spans="1:21">
      <c r="A127" s="5"/>
      <c r="B127" s="3" t="s">
        <v>378</v>
      </c>
      <c r="C127" s="3" t="s">
        <v>278</v>
      </c>
      <c r="D127" s="3" t="s">
        <v>168</v>
      </c>
      <c r="E127" s="3" t="s">
        <v>268</v>
      </c>
      <c r="F127" s="3" t="s">
        <v>279</v>
      </c>
      <c r="G127" s="3" t="s">
        <v>280</v>
      </c>
      <c r="H127" s="4">
        <v>4747.09</v>
      </c>
      <c r="I127" s="7">
        <v>4747.09</v>
      </c>
      <c r="J127" s="134"/>
      <c r="K127" s="134"/>
      <c r="L127" s="134"/>
      <c r="M127" s="7">
        <v>4747.09</v>
      </c>
      <c r="N127" s="134"/>
      <c r="O127" s="4"/>
      <c r="P127" s="7"/>
      <c r="Q127" s="4"/>
      <c r="R127" s="4"/>
      <c r="S127" s="134"/>
      <c r="T127" s="4"/>
      <c r="U127" s="4"/>
    </row>
    <row r="128" ht="18" customHeight="1" spans="1:21">
      <c r="A128" s="5"/>
      <c r="B128" s="3" t="s">
        <v>379</v>
      </c>
      <c r="C128" s="3" t="s">
        <v>282</v>
      </c>
      <c r="D128" s="3" t="s">
        <v>168</v>
      </c>
      <c r="E128" s="3" t="s">
        <v>268</v>
      </c>
      <c r="F128" s="3" t="s">
        <v>283</v>
      </c>
      <c r="G128" s="3" t="s">
        <v>284</v>
      </c>
      <c r="H128" s="4">
        <v>21700.96</v>
      </c>
      <c r="I128" s="7">
        <v>21700.96</v>
      </c>
      <c r="J128" s="134"/>
      <c r="K128" s="134"/>
      <c r="L128" s="134"/>
      <c r="M128" s="7">
        <v>21700.96</v>
      </c>
      <c r="N128" s="134"/>
      <c r="O128" s="4"/>
      <c r="P128" s="7"/>
      <c r="Q128" s="4"/>
      <c r="R128" s="4"/>
      <c r="S128" s="134"/>
      <c r="T128" s="4"/>
      <c r="U128" s="4"/>
    </row>
    <row r="129" ht="18" customHeight="1" spans="1:21">
      <c r="A129" s="5"/>
      <c r="B129" s="5"/>
      <c r="C129" s="5"/>
      <c r="D129" s="5"/>
      <c r="E129" s="5"/>
      <c r="F129" s="3" t="s">
        <v>285</v>
      </c>
      <c r="G129" s="3" t="s">
        <v>286</v>
      </c>
      <c r="H129" s="4">
        <v>14241.26</v>
      </c>
      <c r="I129" s="7">
        <v>14241.26</v>
      </c>
      <c r="J129" s="134"/>
      <c r="K129" s="134"/>
      <c r="L129" s="134"/>
      <c r="M129" s="7">
        <v>14241.26</v>
      </c>
      <c r="N129" s="134"/>
      <c r="O129" s="4"/>
      <c r="P129" s="7"/>
      <c r="Q129" s="4"/>
      <c r="R129" s="4"/>
      <c r="S129" s="134"/>
      <c r="T129" s="4"/>
      <c r="U129" s="4"/>
    </row>
    <row r="130" ht="18" customHeight="1" spans="1:21">
      <c r="A130" s="5"/>
      <c r="B130" s="5"/>
      <c r="C130" s="5"/>
      <c r="D130" s="5"/>
      <c r="E130" s="5"/>
      <c r="F130" s="3" t="s">
        <v>287</v>
      </c>
      <c r="G130" s="3" t="s">
        <v>288</v>
      </c>
      <c r="H130" s="4">
        <v>1220.68</v>
      </c>
      <c r="I130" s="7">
        <v>1220.68</v>
      </c>
      <c r="J130" s="134"/>
      <c r="K130" s="134"/>
      <c r="L130" s="134"/>
      <c r="M130" s="7">
        <v>1220.68</v>
      </c>
      <c r="N130" s="134"/>
      <c r="O130" s="4"/>
      <c r="P130" s="7"/>
      <c r="Q130" s="4"/>
      <c r="R130" s="4"/>
      <c r="S130" s="134"/>
      <c r="T130" s="4"/>
      <c r="U130" s="4"/>
    </row>
    <row r="131" ht="18" customHeight="1" spans="1:21">
      <c r="A131" s="5"/>
      <c r="B131" s="3" t="s">
        <v>380</v>
      </c>
      <c r="C131" s="3" t="s">
        <v>290</v>
      </c>
      <c r="D131" s="3" t="s">
        <v>141</v>
      </c>
      <c r="E131" s="3" t="s">
        <v>320</v>
      </c>
      <c r="F131" s="3" t="s">
        <v>292</v>
      </c>
      <c r="G131" s="3" t="s">
        <v>293</v>
      </c>
      <c r="H131" s="4">
        <v>1824</v>
      </c>
      <c r="I131" s="7">
        <v>1824</v>
      </c>
      <c r="J131" s="134"/>
      <c r="K131" s="134"/>
      <c r="L131" s="134"/>
      <c r="M131" s="7">
        <v>1824</v>
      </c>
      <c r="N131" s="134"/>
      <c r="O131" s="4"/>
      <c r="P131" s="7"/>
      <c r="Q131" s="4"/>
      <c r="R131" s="4"/>
      <c r="S131" s="134"/>
      <c r="T131" s="4"/>
      <c r="U131" s="4"/>
    </row>
    <row r="132" ht="18" customHeight="1" spans="1:21">
      <c r="A132" s="5"/>
      <c r="B132" s="3" t="s">
        <v>381</v>
      </c>
      <c r="C132" s="3" t="s">
        <v>295</v>
      </c>
      <c r="D132" s="3" t="s">
        <v>168</v>
      </c>
      <c r="E132" s="3" t="s">
        <v>268</v>
      </c>
      <c r="F132" s="3" t="s">
        <v>296</v>
      </c>
      <c r="G132" s="3" t="s">
        <v>295</v>
      </c>
      <c r="H132" s="4">
        <v>13563.1</v>
      </c>
      <c r="I132" s="7">
        <v>13563.1</v>
      </c>
      <c r="J132" s="134"/>
      <c r="K132" s="134"/>
      <c r="L132" s="134"/>
      <c r="M132" s="7">
        <v>13563.1</v>
      </c>
      <c r="N132" s="134"/>
      <c r="O132" s="4"/>
      <c r="P132" s="7"/>
      <c r="Q132" s="4"/>
      <c r="R132" s="4"/>
      <c r="S132" s="134"/>
      <c r="T132" s="4"/>
      <c r="U132" s="4"/>
    </row>
    <row r="133" ht="18" customHeight="1" spans="1:21">
      <c r="A133" s="3" t="s">
        <v>382</v>
      </c>
      <c r="B133" s="3" t="s">
        <v>383</v>
      </c>
      <c r="C133" s="3" t="s">
        <v>316</v>
      </c>
      <c r="D133" s="3" t="s">
        <v>173</v>
      </c>
      <c r="E133" s="3" t="s">
        <v>268</v>
      </c>
      <c r="F133" s="3" t="s">
        <v>269</v>
      </c>
      <c r="G133" s="3" t="s">
        <v>270</v>
      </c>
      <c r="H133" s="4">
        <v>37680</v>
      </c>
      <c r="I133" s="7">
        <v>37680</v>
      </c>
      <c r="J133" s="134"/>
      <c r="K133" s="134"/>
      <c r="L133" s="134"/>
      <c r="M133" s="7">
        <v>37680</v>
      </c>
      <c r="N133" s="134"/>
      <c r="O133" s="4"/>
      <c r="P133" s="7"/>
      <c r="Q133" s="4"/>
      <c r="R133" s="4"/>
      <c r="S133" s="134"/>
      <c r="T133" s="4"/>
      <c r="U133" s="4"/>
    </row>
    <row r="134" ht="18" customHeight="1" spans="1:21">
      <c r="A134" s="5"/>
      <c r="B134" s="5"/>
      <c r="C134" s="5"/>
      <c r="D134" s="5"/>
      <c r="E134" s="5"/>
      <c r="F134" s="3" t="s">
        <v>271</v>
      </c>
      <c r="G134" s="3" t="s">
        <v>272</v>
      </c>
      <c r="H134" s="4">
        <v>40752</v>
      </c>
      <c r="I134" s="7">
        <v>40752</v>
      </c>
      <c r="J134" s="134"/>
      <c r="K134" s="134"/>
      <c r="L134" s="134"/>
      <c r="M134" s="7">
        <v>40752</v>
      </c>
      <c r="N134" s="134"/>
      <c r="O134" s="4"/>
      <c r="P134" s="7"/>
      <c r="Q134" s="4"/>
      <c r="R134" s="4"/>
      <c r="S134" s="134"/>
      <c r="T134" s="4"/>
      <c r="U134" s="4"/>
    </row>
    <row r="135" ht="18" customHeight="1" spans="1:21">
      <c r="A135" s="5"/>
      <c r="B135" s="5"/>
      <c r="C135" s="5"/>
      <c r="D135" s="5"/>
      <c r="E135" s="5"/>
      <c r="F135" s="3" t="s">
        <v>273</v>
      </c>
      <c r="G135" s="3" t="s">
        <v>274</v>
      </c>
      <c r="H135" s="4">
        <v>3140</v>
      </c>
      <c r="I135" s="7">
        <v>3140</v>
      </c>
      <c r="J135" s="134"/>
      <c r="K135" s="134"/>
      <c r="L135" s="134"/>
      <c r="M135" s="7">
        <v>3140</v>
      </c>
      <c r="N135" s="134"/>
      <c r="O135" s="4"/>
      <c r="P135" s="7"/>
      <c r="Q135" s="4"/>
      <c r="R135" s="4"/>
      <c r="S135" s="134"/>
      <c r="T135" s="4"/>
      <c r="U135" s="4"/>
    </row>
    <row r="136" ht="18" customHeight="1" spans="1:21">
      <c r="A136" s="5"/>
      <c r="B136" s="5"/>
      <c r="C136" s="5"/>
      <c r="D136" s="5"/>
      <c r="E136" s="5"/>
      <c r="F136" s="3" t="s">
        <v>275</v>
      </c>
      <c r="G136" s="3" t="s">
        <v>276</v>
      </c>
      <c r="H136" s="4">
        <v>26220</v>
      </c>
      <c r="I136" s="7">
        <v>26220</v>
      </c>
      <c r="J136" s="134"/>
      <c r="K136" s="134"/>
      <c r="L136" s="134"/>
      <c r="M136" s="7">
        <v>26220</v>
      </c>
      <c r="N136" s="134"/>
      <c r="O136" s="4"/>
      <c r="P136" s="7"/>
      <c r="Q136" s="4"/>
      <c r="R136" s="4"/>
      <c r="S136" s="134"/>
      <c r="T136" s="4"/>
      <c r="U136" s="4"/>
    </row>
    <row r="137" ht="18" customHeight="1" spans="1:21">
      <c r="A137" s="5"/>
      <c r="B137" s="3" t="s">
        <v>384</v>
      </c>
      <c r="C137" s="3" t="s">
        <v>278</v>
      </c>
      <c r="D137" s="3" t="s">
        <v>173</v>
      </c>
      <c r="E137" s="3" t="s">
        <v>268</v>
      </c>
      <c r="F137" s="3" t="s">
        <v>279</v>
      </c>
      <c r="G137" s="3" t="s">
        <v>280</v>
      </c>
      <c r="H137" s="4">
        <v>2932.72</v>
      </c>
      <c r="I137" s="7">
        <v>2932.72</v>
      </c>
      <c r="J137" s="134"/>
      <c r="K137" s="134"/>
      <c r="L137" s="134"/>
      <c r="M137" s="7">
        <v>2932.72</v>
      </c>
      <c r="N137" s="134"/>
      <c r="O137" s="4"/>
      <c r="P137" s="7"/>
      <c r="Q137" s="4"/>
      <c r="R137" s="4"/>
      <c r="S137" s="134"/>
      <c r="T137" s="4"/>
      <c r="U137" s="4"/>
    </row>
    <row r="138" ht="18" customHeight="1" spans="1:21">
      <c r="A138" s="5"/>
      <c r="B138" s="3" t="s">
        <v>385</v>
      </c>
      <c r="C138" s="3" t="s">
        <v>282</v>
      </c>
      <c r="D138" s="3" t="s">
        <v>173</v>
      </c>
      <c r="E138" s="3" t="s">
        <v>268</v>
      </c>
      <c r="F138" s="3" t="s">
        <v>283</v>
      </c>
      <c r="G138" s="3" t="s">
        <v>284</v>
      </c>
      <c r="H138" s="4">
        <v>13406.72</v>
      </c>
      <c r="I138" s="7">
        <v>13406.72</v>
      </c>
      <c r="J138" s="134"/>
      <c r="K138" s="134"/>
      <c r="L138" s="134"/>
      <c r="M138" s="7">
        <v>13406.72</v>
      </c>
      <c r="N138" s="134"/>
      <c r="O138" s="4"/>
      <c r="P138" s="7"/>
      <c r="Q138" s="4"/>
      <c r="R138" s="4"/>
      <c r="S138" s="134"/>
      <c r="T138" s="4"/>
      <c r="U138" s="4"/>
    </row>
    <row r="139" ht="18" customHeight="1" spans="1:21">
      <c r="A139" s="5"/>
      <c r="B139" s="5"/>
      <c r="C139" s="5"/>
      <c r="D139" s="5"/>
      <c r="E139" s="5"/>
      <c r="F139" s="3" t="s">
        <v>285</v>
      </c>
      <c r="G139" s="3" t="s">
        <v>286</v>
      </c>
      <c r="H139" s="4">
        <v>8798.16</v>
      </c>
      <c r="I139" s="7">
        <v>8798.16</v>
      </c>
      <c r="J139" s="134"/>
      <c r="K139" s="134"/>
      <c r="L139" s="134"/>
      <c r="M139" s="7">
        <v>8798.16</v>
      </c>
      <c r="N139" s="134"/>
      <c r="O139" s="4"/>
      <c r="P139" s="7"/>
      <c r="Q139" s="4"/>
      <c r="R139" s="4"/>
      <c r="S139" s="134"/>
      <c r="T139" s="4"/>
      <c r="U139" s="4"/>
    </row>
    <row r="140" ht="18" customHeight="1" spans="1:21">
      <c r="A140" s="5"/>
      <c r="B140" s="5"/>
      <c r="C140" s="5"/>
      <c r="D140" s="5"/>
      <c r="E140" s="5"/>
      <c r="F140" s="3" t="s">
        <v>287</v>
      </c>
      <c r="G140" s="3" t="s">
        <v>288</v>
      </c>
      <c r="H140" s="4">
        <v>754.12</v>
      </c>
      <c r="I140" s="7">
        <v>754.12</v>
      </c>
      <c r="J140" s="134"/>
      <c r="K140" s="134"/>
      <c r="L140" s="134"/>
      <c r="M140" s="7">
        <v>754.12</v>
      </c>
      <c r="N140" s="134"/>
      <c r="O140" s="4"/>
      <c r="P140" s="7"/>
      <c r="Q140" s="4"/>
      <c r="R140" s="4"/>
      <c r="S140" s="134"/>
      <c r="T140" s="4"/>
      <c r="U140" s="4"/>
    </row>
    <row r="141" ht="18" customHeight="1" spans="1:21">
      <c r="A141" s="5"/>
      <c r="B141" s="3" t="s">
        <v>386</v>
      </c>
      <c r="C141" s="3" t="s">
        <v>295</v>
      </c>
      <c r="D141" s="3" t="s">
        <v>173</v>
      </c>
      <c r="E141" s="3" t="s">
        <v>268</v>
      </c>
      <c r="F141" s="3" t="s">
        <v>296</v>
      </c>
      <c r="G141" s="3" t="s">
        <v>295</v>
      </c>
      <c r="H141" s="4">
        <v>8379.2</v>
      </c>
      <c r="I141" s="7">
        <v>8379.2</v>
      </c>
      <c r="J141" s="134"/>
      <c r="K141" s="134"/>
      <c r="L141" s="134"/>
      <c r="M141" s="7">
        <v>8379.2</v>
      </c>
      <c r="N141" s="134"/>
      <c r="O141" s="4"/>
      <c r="P141" s="7"/>
      <c r="Q141" s="4"/>
      <c r="R141" s="4"/>
      <c r="S141" s="134"/>
      <c r="T141" s="4"/>
      <c r="U141" s="4"/>
    </row>
    <row r="142" ht="18" customHeight="1" spans="1:21">
      <c r="A142" s="8" t="s">
        <v>174</v>
      </c>
      <c r="B142" s="9" t="s">
        <v>174</v>
      </c>
      <c r="C142" s="10"/>
      <c r="D142" s="10"/>
      <c r="E142" s="10"/>
      <c r="F142" s="10"/>
      <c r="G142" s="10"/>
      <c r="H142" s="7">
        <v>13072893.5</v>
      </c>
      <c r="I142" s="7">
        <v>13072893.5</v>
      </c>
      <c r="J142" s="73"/>
      <c r="K142" s="73"/>
      <c r="L142" s="73"/>
      <c r="M142" s="7">
        <v>13072893.5</v>
      </c>
      <c r="N142" s="73"/>
      <c r="O142" s="7"/>
      <c r="P142" s="7"/>
      <c r="Q142" s="7"/>
      <c r="R142" s="7"/>
      <c r="S142" s="73"/>
      <c r="T142" s="7"/>
      <c r="U142" s="7"/>
    </row>
  </sheetData>
  <mergeCells count="26">
    <mergeCell ref="A2:U2"/>
    <mergeCell ref="A3:I3"/>
    <mergeCell ref="H4:U4"/>
    <mergeCell ref="I5:N5"/>
    <mergeCell ref="P5:U5"/>
    <mergeCell ref="I6:J6"/>
    <mergeCell ref="A142:B142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outlinePr summaryBelow="0" summaryRight="0"/>
    <pageSetUpPr fitToPage="1"/>
  </sheetPr>
  <dimension ref="A1:AC10"/>
  <sheetViews>
    <sheetView workbookViewId="0">
      <selection activeCell="I10" sqref="I10:L10"/>
    </sheetView>
  </sheetViews>
  <sheetFormatPr defaultColWidth="10.6666666666667" defaultRowHeight="14.25" customHeight="1"/>
  <cols>
    <col min="1" max="4" width="12" style="38" customWidth="1"/>
    <col min="5" max="5" width="13" style="38" customWidth="1"/>
    <col min="6" max="6" width="11.6666666666667" style="38" customWidth="1"/>
    <col min="7" max="7" width="11.5" style="38" customWidth="1"/>
    <col min="8" max="8" width="15.6666666666667" style="38" customWidth="1"/>
    <col min="9" max="9" width="13.8333333333333" style="38" customWidth="1"/>
    <col min="10" max="10" width="16.3333333333333" style="38" customWidth="1"/>
    <col min="11" max="11" width="10.8333333333333" style="38" customWidth="1"/>
    <col min="12" max="12" width="12.5" style="38" customWidth="1"/>
    <col min="13" max="15" width="13" style="38" customWidth="1"/>
    <col min="16" max="16" width="15" style="28" customWidth="1"/>
    <col min="17" max="17" width="14.1666666666667" style="38" customWidth="1"/>
    <col min="18" max="18" width="11.6666666666667" style="38" customWidth="1"/>
    <col min="19" max="19" width="12.3333333333333" style="38" customWidth="1"/>
    <col min="20" max="20" width="12" style="38" customWidth="1"/>
    <col min="21" max="21" width="12.1666666666667" style="38" customWidth="1"/>
    <col min="22" max="23" width="13" style="38" customWidth="1"/>
    <col min="24" max="24" width="10.6666666666667" style="38" customWidth="1"/>
    <col min="25" max="25" width="12" style="38" customWidth="1"/>
    <col min="26" max="28" width="13.6666666666667" style="38" customWidth="1"/>
    <col min="29" max="29" width="12" style="38" customWidth="1"/>
    <col min="30" max="16384" width="10.6666666666667" style="28" customWidth="1"/>
  </cols>
  <sheetData>
    <row r="1" ht="13.5" customHeight="1" spans="5:29">
      <c r="E1" s="102"/>
      <c r="F1" s="102"/>
      <c r="G1" s="102"/>
      <c r="H1" s="102"/>
      <c r="P1" s="96"/>
      <c r="AC1" s="39"/>
    </row>
    <row r="2" ht="51.75" customHeight="1" spans="1:29">
      <c r="A2" s="41" t="s">
        <v>387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</row>
    <row r="3" s="58" customFormat="1" ht="24" customHeight="1" spans="1:29">
      <c r="A3" s="31" t="s">
        <v>1</v>
      </c>
      <c r="B3" s="31"/>
      <c r="C3" s="63"/>
      <c r="D3" s="63"/>
      <c r="E3" s="63"/>
      <c r="F3" s="63"/>
      <c r="G3" s="63"/>
      <c r="H3" s="63"/>
      <c r="P3" s="124"/>
      <c r="AC3" s="101" t="s">
        <v>226</v>
      </c>
    </row>
    <row r="4" ht="15.75" customHeight="1" spans="1:29">
      <c r="A4" s="115" t="s">
        <v>388</v>
      </c>
      <c r="B4" s="115" t="s">
        <v>235</v>
      </c>
      <c r="C4" s="115" t="s">
        <v>236</v>
      </c>
      <c r="D4" s="115" t="s">
        <v>389</v>
      </c>
      <c r="E4" s="115" t="s">
        <v>237</v>
      </c>
      <c r="F4" s="115" t="s">
        <v>238</v>
      </c>
      <c r="G4" s="115" t="s">
        <v>390</v>
      </c>
      <c r="H4" s="115" t="s">
        <v>391</v>
      </c>
      <c r="I4" s="115" t="s">
        <v>64</v>
      </c>
      <c r="J4" s="46" t="s">
        <v>392</v>
      </c>
      <c r="K4" s="47"/>
      <c r="L4" s="47"/>
      <c r="M4" s="47"/>
      <c r="N4" s="47"/>
      <c r="O4" s="47"/>
      <c r="P4" s="47"/>
      <c r="Q4" s="47"/>
      <c r="R4" s="47"/>
      <c r="S4" s="74"/>
      <c r="T4" s="46" t="s">
        <v>393</v>
      </c>
      <c r="U4" s="47"/>
      <c r="V4" s="74"/>
      <c r="W4" s="65" t="s">
        <v>71</v>
      </c>
      <c r="X4" s="46" t="s">
        <v>77</v>
      </c>
      <c r="Y4" s="47"/>
      <c r="Z4" s="47"/>
      <c r="AA4" s="47"/>
      <c r="AB4" s="47"/>
      <c r="AC4" s="74"/>
    </row>
    <row r="5" ht="17.25" customHeight="1" spans="1:29">
      <c r="A5" s="116"/>
      <c r="B5" s="116"/>
      <c r="C5" s="116"/>
      <c r="D5" s="116"/>
      <c r="E5" s="116"/>
      <c r="F5" s="116"/>
      <c r="G5" s="116"/>
      <c r="H5" s="116"/>
      <c r="I5" s="116"/>
      <c r="J5" s="46" t="s">
        <v>68</v>
      </c>
      <c r="K5" s="47"/>
      <c r="L5" s="47"/>
      <c r="M5" s="47"/>
      <c r="N5" s="47"/>
      <c r="O5" s="47"/>
      <c r="P5" s="47"/>
      <c r="Q5" s="74"/>
      <c r="R5" s="65" t="s">
        <v>69</v>
      </c>
      <c r="S5" s="65" t="s">
        <v>70</v>
      </c>
      <c r="T5" s="65" t="s">
        <v>68</v>
      </c>
      <c r="U5" s="65" t="s">
        <v>69</v>
      </c>
      <c r="V5" s="65" t="s">
        <v>70</v>
      </c>
      <c r="W5" s="67"/>
      <c r="X5" s="65" t="s">
        <v>67</v>
      </c>
      <c r="Y5" s="65" t="s">
        <v>72</v>
      </c>
      <c r="Z5" s="65" t="s">
        <v>394</v>
      </c>
      <c r="AA5" s="65" t="s">
        <v>74</v>
      </c>
      <c r="AB5" s="65" t="s">
        <v>75</v>
      </c>
      <c r="AC5" s="65" t="s">
        <v>76</v>
      </c>
    </row>
    <row r="6" ht="19.5" customHeight="1" spans="1:29">
      <c r="A6" s="116"/>
      <c r="B6" s="116"/>
      <c r="C6" s="116"/>
      <c r="D6" s="116"/>
      <c r="E6" s="116"/>
      <c r="F6" s="116"/>
      <c r="G6" s="116"/>
      <c r="H6" s="116"/>
      <c r="I6" s="116"/>
      <c r="J6" s="2" t="s">
        <v>67</v>
      </c>
      <c r="K6" s="84"/>
      <c r="L6" s="65" t="s">
        <v>395</v>
      </c>
      <c r="M6" s="65" t="s">
        <v>396</v>
      </c>
      <c r="N6" s="65" t="s">
        <v>397</v>
      </c>
      <c r="O6" s="65" t="s">
        <v>398</v>
      </c>
      <c r="P6" s="65" t="s">
        <v>399</v>
      </c>
      <c r="Q6" s="65" t="s">
        <v>400</v>
      </c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</row>
    <row r="7" ht="40.5" customHeight="1" spans="1:29">
      <c r="A7" s="117"/>
      <c r="B7" s="117"/>
      <c r="C7" s="117"/>
      <c r="D7" s="117"/>
      <c r="E7" s="117"/>
      <c r="F7" s="117"/>
      <c r="G7" s="117"/>
      <c r="H7" s="117"/>
      <c r="I7" s="117"/>
      <c r="J7" s="125" t="s">
        <v>67</v>
      </c>
      <c r="K7" s="125" t="s">
        <v>401</v>
      </c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</row>
    <row r="8" ht="15" customHeight="1" spans="1:29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28">
        <v>17</v>
      </c>
      <c r="R8" s="128">
        <v>18</v>
      </c>
      <c r="S8" s="128">
        <v>19</v>
      </c>
      <c r="T8" s="128">
        <v>20</v>
      </c>
      <c r="U8" s="128">
        <v>21</v>
      </c>
      <c r="V8" s="128">
        <v>22</v>
      </c>
      <c r="W8" s="128">
        <v>23</v>
      </c>
      <c r="X8" s="128">
        <v>24</v>
      </c>
      <c r="Y8" s="128">
        <v>25</v>
      </c>
      <c r="Z8" s="128">
        <v>26</v>
      </c>
      <c r="AA8" s="128">
        <v>27</v>
      </c>
      <c r="AB8" s="128">
        <v>28</v>
      </c>
      <c r="AC8" s="10">
        <v>29</v>
      </c>
    </row>
    <row r="9" ht="18.75" customHeight="1" spans="1:29">
      <c r="A9" s="89" t="s">
        <v>402</v>
      </c>
      <c r="B9" s="89" t="s">
        <v>403</v>
      </c>
      <c r="C9" s="89" t="s">
        <v>404</v>
      </c>
      <c r="D9" s="119"/>
      <c r="E9" s="89" t="s">
        <v>154</v>
      </c>
      <c r="F9" s="89" t="s">
        <v>405</v>
      </c>
      <c r="G9" s="89" t="s">
        <v>406</v>
      </c>
      <c r="H9" s="89" t="s">
        <v>407</v>
      </c>
      <c r="I9" s="126">
        <v>400000</v>
      </c>
      <c r="J9" s="127">
        <v>400000</v>
      </c>
      <c r="K9" s="127"/>
      <c r="L9" s="127">
        <v>400000</v>
      </c>
      <c r="M9" s="127"/>
      <c r="N9" s="127"/>
      <c r="O9" s="127"/>
      <c r="P9" s="127"/>
      <c r="Q9" s="127"/>
      <c r="R9" s="126"/>
      <c r="S9" s="127"/>
      <c r="T9" s="119"/>
      <c r="U9" s="119"/>
      <c r="V9" s="119"/>
      <c r="W9" s="127"/>
      <c r="X9" s="126"/>
      <c r="Y9" s="127"/>
      <c r="Z9" s="127"/>
      <c r="AA9" s="127"/>
      <c r="AB9" s="127"/>
      <c r="AC9" s="119"/>
    </row>
    <row r="10" ht="18.75" customHeight="1" spans="1:29">
      <c r="A10" s="120" t="s">
        <v>174</v>
      </c>
      <c r="B10" s="121"/>
      <c r="C10" s="122"/>
      <c r="D10" s="122"/>
      <c r="E10" s="122"/>
      <c r="F10" s="122"/>
      <c r="G10" s="122"/>
      <c r="H10" s="123"/>
      <c r="I10" s="126">
        <v>400000</v>
      </c>
      <c r="J10" s="127">
        <v>400000</v>
      </c>
      <c r="K10" s="127"/>
      <c r="L10" s="127">
        <v>400000</v>
      </c>
      <c r="M10" s="127"/>
      <c r="N10" s="127"/>
      <c r="O10" s="127"/>
      <c r="P10" s="127"/>
      <c r="Q10" s="127"/>
      <c r="R10" s="126"/>
      <c r="S10" s="127"/>
      <c r="T10" s="129"/>
      <c r="U10" s="129"/>
      <c r="V10" s="129"/>
      <c r="W10" s="127"/>
      <c r="X10" s="126"/>
      <c r="Y10" s="127"/>
      <c r="Z10" s="127"/>
      <c r="AA10" s="127"/>
      <c r="AB10" s="127"/>
      <c r="AC10" s="127"/>
    </row>
  </sheetData>
  <mergeCells count="35">
    <mergeCell ref="A2:AC2"/>
    <mergeCell ref="A3:H3"/>
    <mergeCell ref="J4:S4"/>
    <mergeCell ref="T4:V4"/>
    <mergeCell ref="X4:AC4"/>
    <mergeCell ref="J5:Q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5:R7"/>
    <mergeCell ref="S5:S7"/>
    <mergeCell ref="T5:T7"/>
    <mergeCell ref="U5:U7"/>
    <mergeCell ref="V5:V7"/>
    <mergeCell ref="W4:W7"/>
    <mergeCell ref="X5:X7"/>
    <mergeCell ref="Y5:Y7"/>
    <mergeCell ref="Z5:Z7"/>
    <mergeCell ref="AA5:AA7"/>
    <mergeCell ref="AB5:AB7"/>
    <mergeCell ref="AC5:AC7"/>
  </mergeCells>
  <printOptions horizontalCentered="1"/>
  <pageMargins left="0.385416666666667" right="0.385416666666667" top="0.510416666666667" bottom="0.510416666666667" header="0.3125" footer="0.3125"/>
  <pageSetup paperSize="9" scale="49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0"/>
    <outlinePr summaryBelow="0" summaryRight="0"/>
    <pageSetUpPr fitToPage="1"/>
  </sheetPr>
  <dimension ref="A1:J10"/>
  <sheetViews>
    <sheetView workbookViewId="0">
      <selection activeCell="E43" sqref="E43"/>
    </sheetView>
  </sheetViews>
  <sheetFormatPr defaultColWidth="10.6666666666667" defaultRowHeight="12" customHeight="1"/>
  <cols>
    <col min="1" max="1" width="40" style="26" customWidth="1"/>
    <col min="2" max="2" width="33.8333333333333" style="26" customWidth="1"/>
    <col min="3" max="5" width="27.5" style="26" customWidth="1"/>
    <col min="6" max="6" width="13.1666666666667" style="27" customWidth="1"/>
    <col min="7" max="7" width="29.3333333333333" style="26" customWidth="1"/>
    <col min="8" max="8" width="18.1666666666667" style="27" customWidth="1"/>
    <col min="9" max="9" width="15.6666666666667" style="27" customWidth="1"/>
    <col min="10" max="10" width="22" style="26" customWidth="1"/>
    <col min="11" max="16384" width="10.6666666666667" style="28" customWidth="1"/>
  </cols>
  <sheetData>
    <row r="1" customHeight="1" spans="10:10">
      <c r="J1" s="37"/>
    </row>
    <row r="2" s="111" customFormat="1" ht="36" customHeight="1" spans="1:10">
      <c r="A2" s="29" t="s">
        <v>408</v>
      </c>
      <c r="B2" s="29"/>
      <c r="C2" s="29"/>
      <c r="D2" s="29"/>
      <c r="E2" s="29"/>
      <c r="F2" s="30"/>
      <c r="G2" s="29"/>
      <c r="H2" s="30"/>
      <c r="I2" s="30"/>
      <c r="J2" s="29"/>
    </row>
    <row r="3" s="25" customFormat="1" ht="24" customHeight="1" spans="1:10">
      <c r="A3" s="31" t="s">
        <v>1</v>
      </c>
      <c r="B3" s="32"/>
      <c r="C3" s="32"/>
      <c r="D3" s="32"/>
      <c r="E3" s="32"/>
      <c r="G3" s="32"/>
      <c r="J3" s="32"/>
    </row>
    <row r="4" ht="44.25" customHeight="1" spans="1:10">
      <c r="A4" s="33" t="s">
        <v>409</v>
      </c>
      <c r="B4" s="33" t="s">
        <v>410</v>
      </c>
      <c r="C4" s="33" t="s">
        <v>411</v>
      </c>
      <c r="D4" s="33" t="s">
        <v>412</v>
      </c>
      <c r="E4" s="33" t="s">
        <v>413</v>
      </c>
      <c r="F4" s="34" t="s">
        <v>414</v>
      </c>
      <c r="G4" s="33" t="s">
        <v>415</v>
      </c>
      <c r="H4" s="34" t="s">
        <v>416</v>
      </c>
      <c r="I4" s="34" t="s">
        <v>417</v>
      </c>
      <c r="J4" s="33" t="s">
        <v>418</v>
      </c>
    </row>
    <row r="5" ht="14.25" customHeight="1" spans="1:10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4">
        <v>6</v>
      </c>
      <c r="G5" s="33">
        <v>7</v>
      </c>
      <c r="H5" s="34">
        <v>8</v>
      </c>
      <c r="I5" s="34">
        <v>9</v>
      </c>
      <c r="J5" s="33">
        <v>10</v>
      </c>
    </row>
    <row r="6" ht="15" customHeight="1" spans="1:10">
      <c r="A6" s="35" t="s">
        <v>79</v>
      </c>
      <c r="B6" s="35"/>
      <c r="C6" s="35"/>
      <c r="D6" s="35"/>
      <c r="E6" s="35"/>
      <c r="F6" s="36"/>
      <c r="G6" s="35"/>
      <c r="H6" s="36"/>
      <c r="I6" s="36"/>
      <c r="J6" s="35"/>
    </row>
    <row r="7" ht="15" customHeight="1" spans="1:10">
      <c r="A7" s="35" t="s">
        <v>83</v>
      </c>
      <c r="B7" s="35" t="s">
        <v>419</v>
      </c>
      <c r="C7" s="35" t="s">
        <v>419</v>
      </c>
      <c r="D7" s="35" t="s">
        <v>419</v>
      </c>
      <c r="E7" s="35" t="s">
        <v>419</v>
      </c>
      <c r="F7" s="36" t="s">
        <v>419</v>
      </c>
      <c r="G7" s="35" t="s">
        <v>419</v>
      </c>
      <c r="H7" s="36" t="s">
        <v>419</v>
      </c>
      <c r="I7" s="36" t="s">
        <v>419</v>
      </c>
      <c r="J7" s="35" t="s">
        <v>419</v>
      </c>
    </row>
    <row r="8" ht="15" customHeight="1" spans="1:10">
      <c r="A8" s="112" t="s">
        <v>420</v>
      </c>
      <c r="B8" s="112" t="s">
        <v>421</v>
      </c>
      <c r="C8" s="35" t="s">
        <v>422</v>
      </c>
      <c r="D8" s="35" t="s">
        <v>423</v>
      </c>
      <c r="E8" s="35" t="s">
        <v>421</v>
      </c>
      <c r="F8" s="36" t="s">
        <v>424</v>
      </c>
      <c r="G8" s="35" t="s">
        <v>222</v>
      </c>
      <c r="H8" s="36" t="s">
        <v>425</v>
      </c>
      <c r="I8" s="36" t="s">
        <v>426</v>
      </c>
      <c r="J8" s="35" t="s">
        <v>427</v>
      </c>
    </row>
    <row r="9" ht="15" customHeight="1" spans="1:10">
      <c r="A9" s="113"/>
      <c r="B9" s="113"/>
      <c r="C9" s="35" t="s">
        <v>428</v>
      </c>
      <c r="D9" s="35" t="s">
        <v>429</v>
      </c>
      <c r="E9" s="35" t="s">
        <v>430</v>
      </c>
      <c r="F9" s="36" t="s">
        <v>424</v>
      </c>
      <c r="G9" s="35" t="s">
        <v>222</v>
      </c>
      <c r="H9" s="36" t="s">
        <v>425</v>
      </c>
      <c r="I9" s="36" t="s">
        <v>426</v>
      </c>
      <c r="J9" s="35" t="s">
        <v>431</v>
      </c>
    </row>
    <row r="10" ht="15" customHeight="1" spans="1:10">
      <c r="A10" s="114"/>
      <c r="B10" s="114"/>
      <c r="C10" s="35" t="s">
        <v>432</v>
      </c>
      <c r="D10" s="35" t="s">
        <v>433</v>
      </c>
      <c r="E10" s="35" t="s">
        <v>434</v>
      </c>
      <c r="F10" s="36" t="s">
        <v>435</v>
      </c>
      <c r="G10" s="35" t="s">
        <v>436</v>
      </c>
      <c r="H10" s="36" t="s">
        <v>437</v>
      </c>
      <c r="I10" s="36" t="s">
        <v>438</v>
      </c>
      <c r="J10" s="35" t="s">
        <v>439</v>
      </c>
    </row>
  </sheetData>
  <mergeCells count="4">
    <mergeCell ref="A2:J2"/>
    <mergeCell ref="A3:H3"/>
    <mergeCell ref="A8:A10"/>
    <mergeCell ref="B8:B10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14.市对下转移支付预算表</vt:lpstr>
      <vt:lpstr>15.市对下转移支付绩效目标表</vt:lpstr>
      <vt:lpstr>Sheet4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2021-02-20T00:55:00Z</dcterms:created>
  <dcterms:modified xsi:type="dcterms:W3CDTF">2021-07-02T03:25:20Z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